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iago Tissembaum\Desktop\Nacional salta 2017\"/>
    </mc:Choice>
  </mc:AlternateContent>
  <bookViews>
    <workbookView xWindow="0" yWindow="0" windowWidth="20490" windowHeight="8595" firstSheet="19" activeTab="20"/>
  </bookViews>
  <sheets>
    <sheet name="SUB 9 C" sheetId="24" r:id="rId1"/>
    <sheet name="SUB 11 C" sheetId="23" r:id="rId2"/>
    <sheet name="SUB 13 C" sheetId="22" r:id="rId3"/>
    <sheet name="SUB 15 C" sheetId="21" r:id="rId4"/>
    <sheet name="SUB 18 C" sheetId="20" r:id="rId5"/>
    <sheet name="SUB 23 C" sheetId="19" r:id="rId6"/>
    <sheet name=" MAY CAMP C" sheetId="18" r:id="rId7"/>
    <sheet name="MAY TOP C" sheetId="17" r:id="rId8"/>
    <sheet name="SUB 9 D" sheetId="26" r:id="rId9"/>
    <sheet name="SUB 11 D" sheetId="16" r:id="rId10"/>
    <sheet name="SUB 13 D" sheetId="15" r:id="rId11"/>
    <sheet name="SUB 15 D" sheetId="14" r:id="rId12"/>
    <sheet name="SUB 18 D" sheetId="13" r:id="rId13"/>
    <sheet name="SUB 23 D" sheetId="25" r:id="rId14"/>
    <sheet name="MAY TOP D" sheetId="12" r:id="rId15"/>
    <sheet name="M 35 C" sheetId="11" r:id="rId16"/>
    <sheet name="M 40 C" sheetId="10" r:id="rId17"/>
    <sheet name="M 45 C" sheetId="9" r:id="rId18"/>
    <sheet name="M 50 C" sheetId="8" r:id="rId19"/>
    <sheet name="M 55 C" sheetId="7" r:id="rId20"/>
    <sheet name="M 60 C" sheetId="6" r:id="rId21"/>
    <sheet name="M 65 C" sheetId="5" r:id="rId22"/>
    <sheet name="M 70 C" sheetId="4" r:id="rId23"/>
    <sheet name="M 75 C" sheetId="3" r:id="rId24"/>
    <sheet name="M 35 D" sheetId="2" r:id="rId25"/>
    <sheet name="M 50 D" sheetId="1" r:id="rId26"/>
    <sheet name="M 60 D" sheetId="27" r:id="rId27"/>
  </sheets>
  <externalReferences>
    <externalReference r:id="rId28"/>
  </externalReferences>
  <definedNames>
    <definedName name="PLAYERS" localSheetId="6">[1]Players!$C$5:$L$172</definedName>
    <definedName name="PLAYERS" localSheetId="15">[1]Players!$C$5:$L$172</definedName>
    <definedName name="PLAYERS" localSheetId="24">[1]Players!$C$5:$L$172</definedName>
    <definedName name="PLAYERS" localSheetId="16">[1]Players!$C$5:$L$172</definedName>
    <definedName name="PLAYERS" localSheetId="17">[1]Players!$C$5:$L$172</definedName>
    <definedName name="PLAYERS" localSheetId="18">[1]Players!$C$5:$L$172</definedName>
    <definedName name="PLAYERS" localSheetId="25">[1]Players!$C$5:$L$172</definedName>
    <definedName name="PLAYERS" localSheetId="19">[1]Players!$C$5:$L$172</definedName>
    <definedName name="PLAYERS" localSheetId="20">[1]Players!$C$5:$L$172</definedName>
    <definedName name="PLAYERS" localSheetId="26">[1]Players!$C$5:$L$172</definedName>
    <definedName name="PLAYERS" localSheetId="21">[1]Players!$C$5:$L$172</definedName>
    <definedName name="PLAYERS" localSheetId="22">[1]Players!$C$5:$L$172</definedName>
    <definedName name="PLAYERS" localSheetId="23">[1]Players!$C$5:$L$172</definedName>
    <definedName name="PLAYERS" localSheetId="7">[1]Players!$C$5:$L$172</definedName>
    <definedName name="PLAYERS" localSheetId="14">[1]Players!$C$5:$L$172</definedName>
    <definedName name="PLAYERS" localSheetId="1">[1]Players!$C$5:$L$172</definedName>
    <definedName name="PLAYERS" localSheetId="9">[1]Players!$C$5:$L$172</definedName>
    <definedName name="PLAYERS" localSheetId="2">[1]Players!$C$5:$L$172</definedName>
    <definedName name="PLAYERS" localSheetId="10">[1]Players!$C$5:$L$172</definedName>
    <definedName name="PLAYERS" localSheetId="3">[1]Players!$C$5:$L$172</definedName>
    <definedName name="PLAYERS" localSheetId="11">[1]Players!$C$5:$L$172</definedName>
    <definedName name="PLAYERS" localSheetId="4">[1]Players!$C$5:$L$172</definedName>
    <definedName name="PLAYERS" localSheetId="12">[1]Players!$C$5:$L$172</definedName>
    <definedName name="PLAYERS" localSheetId="5">[1]Players!$C$5:$L$172</definedName>
    <definedName name="PLAYERS" localSheetId="13">[1]Players!$C$5:$L$172</definedName>
    <definedName name="PLAYERS" localSheetId="0">[1]Players!$C$5:$L$172</definedName>
    <definedName name="PLAYERS" localSheetId="8">[1]Players!$C$5:$L$172</definedName>
    <definedName name="_xlnm.Print_Area" localSheetId="6">' MAY CAMP C'!$A$1:$S$97</definedName>
    <definedName name="_xlnm.Print_Area" localSheetId="15">'M 35 C'!$A$1:$S$41</definedName>
    <definedName name="_xlnm.Print_Area" localSheetId="24">'M 35 D'!$A$1:$S$41</definedName>
    <definedName name="_xlnm.Print_Area" localSheetId="16">'M 40 C'!$A$1:$S$81</definedName>
    <definedName name="_xlnm.Print_Area" localSheetId="17">'M 45 C'!$A$1:$S$73</definedName>
    <definedName name="_xlnm.Print_Area" localSheetId="18">'M 50 C'!$A$1:$S$57</definedName>
    <definedName name="_xlnm.Print_Area" localSheetId="25">'M 50 D'!$A$1:$S$25</definedName>
    <definedName name="_xlnm.Print_Area" localSheetId="19">'M 55 C'!$A$1:$S$33</definedName>
    <definedName name="_xlnm.Print_Area" localSheetId="20">'M 60 C'!$A$1:$S$25</definedName>
    <definedName name="_xlnm.Print_Area" localSheetId="26">'M 60 D'!$A$1:$S$33</definedName>
    <definedName name="_xlnm.Print_Area" localSheetId="21">'M 65 C'!$A$1:$S$33</definedName>
    <definedName name="_xlnm.Print_Area" localSheetId="22">'M 70 C'!$A$1:$S$41</definedName>
    <definedName name="_xlnm.Print_Area" localSheetId="23">'M 75 C'!$A$1:$S$9</definedName>
    <definedName name="_xlnm.Print_Area" localSheetId="7">'MAY TOP C'!$A$1:$S$49</definedName>
    <definedName name="_xlnm.Print_Area" localSheetId="14">'MAY TOP D'!$A$1:$S$33</definedName>
    <definedName name="_xlnm.Print_Area" localSheetId="1">'SUB 11 C'!$A$1:$S$97</definedName>
    <definedName name="_xlnm.Print_Area" localSheetId="9">'SUB 11 D'!$A$1:$S$33</definedName>
    <definedName name="_xlnm.Print_Area" localSheetId="2">'SUB 13 C'!$A$1:$S$114</definedName>
    <definedName name="_xlnm.Print_Area" localSheetId="10">'SUB 13 D'!$A$1:$S$57</definedName>
    <definedName name="_xlnm.Print_Area" localSheetId="3">'SUB 15 C'!$A$1:$S$97</definedName>
    <definedName name="_xlnm.Print_Area" localSheetId="11">'SUB 15 D'!$A$1:$S$42</definedName>
    <definedName name="_xlnm.Print_Area" localSheetId="4">'SUB 18 C'!$A$1:$S$74</definedName>
    <definedName name="_xlnm.Print_Area" localSheetId="12">'SUB 18 D'!$A$1:$S$41</definedName>
    <definedName name="_xlnm.Print_Area" localSheetId="5">'SUB 23 C'!$A$1:$S$65</definedName>
    <definedName name="_xlnm.Print_Area" localSheetId="13">'SUB 23 D'!$A$1:$S$14</definedName>
    <definedName name="_xlnm.Print_Area" localSheetId="0">'SUB 9 C'!$A$1:$S$49</definedName>
    <definedName name="_xlnm.Print_Area" localSheetId="8">'SUB 9 D'!$A$1:$S$14</definedName>
    <definedName name="_xlnm.Print_Titles" localSheetId="6">' MAY CAMP C'!$1:$1</definedName>
    <definedName name="_xlnm.Print_Titles" localSheetId="15">'M 35 C'!$1:$1</definedName>
    <definedName name="_xlnm.Print_Titles" localSheetId="24">'M 35 D'!$1:$1</definedName>
    <definedName name="_xlnm.Print_Titles" localSheetId="16">'M 40 C'!$1:$1</definedName>
    <definedName name="_xlnm.Print_Titles" localSheetId="17">'M 45 C'!$1:$1</definedName>
    <definedName name="_xlnm.Print_Titles" localSheetId="18">'M 50 C'!$1:$1</definedName>
    <definedName name="_xlnm.Print_Titles" localSheetId="25">'M 50 D'!$1:$1</definedName>
    <definedName name="_xlnm.Print_Titles" localSheetId="19">'M 55 C'!$1:$1</definedName>
    <definedName name="_xlnm.Print_Titles" localSheetId="20">'M 60 C'!$1:$1</definedName>
    <definedName name="_xlnm.Print_Titles" localSheetId="26">'M 60 D'!$1:$1</definedName>
    <definedName name="_xlnm.Print_Titles" localSheetId="21">'M 65 C'!$1:$1</definedName>
    <definedName name="_xlnm.Print_Titles" localSheetId="22">'M 70 C'!$1:$1</definedName>
    <definedName name="_xlnm.Print_Titles" localSheetId="23">'M 75 C'!$1:$1</definedName>
    <definedName name="_xlnm.Print_Titles" localSheetId="7">'MAY TOP C'!$1:$1</definedName>
    <definedName name="_xlnm.Print_Titles" localSheetId="14">'MAY TOP D'!$1:$1</definedName>
    <definedName name="_xlnm.Print_Titles" localSheetId="1">'SUB 11 C'!$1:$1</definedName>
    <definedName name="_xlnm.Print_Titles" localSheetId="9">'SUB 11 D'!$1:$1</definedName>
    <definedName name="_xlnm.Print_Titles" localSheetId="2">'SUB 13 C'!$1:$1</definedName>
    <definedName name="_xlnm.Print_Titles" localSheetId="10">'SUB 13 D'!$1:$1</definedName>
    <definedName name="_xlnm.Print_Titles" localSheetId="3">'SUB 15 C'!$1:$1</definedName>
    <definedName name="_xlnm.Print_Titles" localSheetId="11">'SUB 15 D'!$1:$1</definedName>
    <definedName name="_xlnm.Print_Titles" localSheetId="4">'SUB 18 C'!$1:$1</definedName>
    <definedName name="_xlnm.Print_Titles" localSheetId="12">'SUB 18 D'!$1:$1</definedName>
    <definedName name="_xlnm.Print_Titles" localSheetId="5">'SUB 23 C'!$1:$1</definedName>
    <definedName name="_xlnm.Print_Titles" localSheetId="0">'SUB 9 C'!$1:$1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18" l="1"/>
  <c r="B88" i="18"/>
  <c r="B87" i="18"/>
  <c r="B85" i="18"/>
  <c r="B80" i="18"/>
  <c r="B79" i="18"/>
  <c r="B77" i="18"/>
  <c r="B72" i="18"/>
  <c r="B71" i="18"/>
  <c r="B69" i="18"/>
  <c r="B64" i="18"/>
  <c r="B63" i="18"/>
  <c r="B61" i="18"/>
  <c r="B56" i="18"/>
  <c r="B55" i="18"/>
  <c r="B53" i="18"/>
  <c r="B48" i="18"/>
  <c r="B47" i="18"/>
  <c r="B45" i="18"/>
  <c r="B40" i="18"/>
  <c r="B39" i="18"/>
  <c r="B37" i="18"/>
  <c r="B32" i="18"/>
  <c r="B31" i="18"/>
  <c r="B29" i="18"/>
  <c r="B24" i="18"/>
  <c r="B23" i="18"/>
  <c r="B21" i="18"/>
  <c r="B16" i="18"/>
  <c r="B15" i="18"/>
  <c r="B13" i="18"/>
  <c r="E145" i="27" l="1"/>
  <c r="E144" i="27"/>
  <c r="C144" i="27"/>
  <c r="B144" i="27"/>
  <c r="E143" i="27"/>
  <c r="B143" i="27"/>
  <c r="E142" i="27"/>
  <c r="C142" i="27"/>
  <c r="E141" i="27"/>
  <c r="B141" i="27"/>
  <c r="E137" i="27"/>
  <c r="E136" i="27"/>
  <c r="C136" i="27"/>
  <c r="B136" i="27"/>
  <c r="E135" i="27"/>
  <c r="B135" i="27"/>
  <c r="E134" i="27"/>
  <c r="C134" i="27"/>
  <c r="E133" i="27"/>
  <c r="B133" i="27"/>
  <c r="E129" i="27"/>
  <c r="E128" i="27"/>
  <c r="C128" i="27"/>
  <c r="B128" i="27"/>
  <c r="E127" i="27"/>
  <c r="B127" i="27"/>
  <c r="E126" i="27"/>
  <c r="C126" i="27"/>
  <c r="E125" i="27"/>
  <c r="B125" i="27"/>
  <c r="E121" i="27"/>
  <c r="E120" i="27"/>
  <c r="C120" i="27"/>
  <c r="B120" i="27"/>
  <c r="E119" i="27"/>
  <c r="B119" i="27"/>
  <c r="E118" i="27"/>
  <c r="C118" i="27"/>
  <c r="E117" i="27"/>
  <c r="B117" i="27"/>
  <c r="E113" i="27"/>
  <c r="E112" i="27"/>
  <c r="C112" i="27"/>
  <c r="B112" i="27"/>
  <c r="E111" i="27"/>
  <c r="B111" i="27"/>
  <c r="E110" i="27"/>
  <c r="C110" i="27"/>
  <c r="E109" i="27"/>
  <c r="B109" i="27"/>
  <c r="E105" i="27"/>
  <c r="E104" i="27"/>
  <c r="C104" i="27"/>
  <c r="B104" i="27"/>
  <c r="E103" i="27"/>
  <c r="B103" i="27"/>
  <c r="E102" i="27"/>
  <c r="C102" i="27"/>
  <c r="E101" i="27"/>
  <c r="B101" i="27"/>
  <c r="E97" i="27"/>
  <c r="E96" i="27"/>
  <c r="C96" i="27"/>
  <c r="B96" i="27"/>
  <c r="E95" i="27"/>
  <c r="B95" i="27"/>
  <c r="E94" i="27"/>
  <c r="C94" i="27"/>
  <c r="E93" i="27"/>
  <c r="B93" i="27"/>
  <c r="E89" i="27"/>
  <c r="E88" i="27"/>
  <c r="C88" i="27"/>
  <c r="B88" i="27"/>
  <c r="E87" i="27"/>
  <c r="B87" i="27"/>
  <c r="E86" i="27"/>
  <c r="C86" i="27"/>
  <c r="E85" i="27"/>
  <c r="B85" i="27"/>
  <c r="E81" i="27"/>
  <c r="E80" i="27"/>
  <c r="C80" i="27"/>
  <c r="B80" i="27"/>
  <c r="E79" i="27"/>
  <c r="B79" i="27"/>
  <c r="E78" i="27"/>
  <c r="C78" i="27"/>
  <c r="E77" i="27"/>
  <c r="B77" i="27"/>
  <c r="E73" i="27"/>
  <c r="E72" i="27"/>
  <c r="C72" i="27"/>
  <c r="B72" i="27"/>
  <c r="E71" i="27"/>
  <c r="B71" i="27"/>
  <c r="E70" i="27"/>
  <c r="C70" i="27"/>
  <c r="E69" i="27"/>
  <c r="B69" i="27"/>
  <c r="E65" i="27"/>
  <c r="E64" i="27"/>
  <c r="C64" i="27"/>
  <c r="B64" i="27"/>
  <c r="E63" i="27"/>
  <c r="B63" i="27"/>
  <c r="E62" i="27"/>
  <c r="C62" i="27"/>
  <c r="E61" i="27"/>
  <c r="B61" i="27"/>
  <c r="E57" i="27"/>
  <c r="E56" i="27"/>
  <c r="C56" i="27"/>
  <c r="B56" i="27"/>
  <c r="E55" i="27"/>
  <c r="B55" i="27"/>
  <c r="E54" i="27"/>
  <c r="C54" i="27"/>
  <c r="E53" i="27"/>
  <c r="B53" i="27"/>
  <c r="E49" i="27"/>
  <c r="E48" i="27"/>
  <c r="C48" i="27"/>
  <c r="B48" i="27"/>
  <c r="E47" i="27"/>
  <c r="B47" i="27"/>
  <c r="E46" i="27"/>
  <c r="C46" i="27"/>
  <c r="E45" i="27"/>
  <c r="B45" i="27"/>
  <c r="E41" i="27"/>
  <c r="E40" i="27"/>
  <c r="C40" i="27"/>
  <c r="B40" i="27"/>
  <c r="E39" i="27"/>
  <c r="B39" i="27"/>
  <c r="E38" i="27"/>
  <c r="C38" i="27"/>
  <c r="E37" i="27"/>
  <c r="B37" i="27"/>
  <c r="E33" i="27"/>
  <c r="E32" i="27"/>
  <c r="C32" i="27"/>
  <c r="B32" i="27"/>
  <c r="E31" i="27"/>
  <c r="B31" i="27"/>
  <c r="E30" i="27"/>
  <c r="C30" i="27"/>
  <c r="E29" i="27"/>
  <c r="B29" i="27"/>
  <c r="E25" i="27"/>
  <c r="E24" i="27"/>
  <c r="C24" i="27"/>
  <c r="B24" i="27"/>
  <c r="E23" i="27"/>
  <c r="B23" i="27"/>
  <c r="E22" i="27"/>
  <c r="C22" i="27"/>
  <c r="E21" i="27"/>
  <c r="B21" i="27"/>
  <c r="E17" i="27"/>
  <c r="E16" i="27"/>
  <c r="C16" i="27"/>
  <c r="B16" i="27"/>
  <c r="E15" i="27"/>
  <c r="B15" i="27"/>
  <c r="E14" i="27"/>
  <c r="C14" i="27"/>
  <c r="E13" i="27"/>
  <c r="B13" i="27"/>
  <c r="E9" i="27"/>
  <c r="E8" i="27"/>
  <c r="C8" i="27"/>
  <c r="B8" i="27"/>
  <c r="E7" i="27"/>
  <c r="B7" i="27"/>
  <c r="E6" i="27"/>
  <c r="C6" i="27"/>
  <c r="E5" i="27"/>
  <c r="B5" i="27"/>
  <c r="E13" i="26"/>
  <c r="E12" i="26"/>
  <c r="C12" i="26"/>
  <c r="E11" i="26"/>
  <c r="E10" i="26"/>
  <c r="C10" i="26"/>
  <c r="E9" i="26"/>
  <c r="E8" i="26"/>
  <c r="C8" i="26"/>
  <c r="E7" i="26"/>
  <c r="E6" i="26"/>
  <c r="C6" i="26"/>
  <c r="E5" i="26"/>
  <c r="E13" i="25"/>
  <c r="E12" i="25"/>
  <c r="C12" i="25"/>
  <c r="E11" i="25"/>
  <c r="E10" i="25"/>
  <c r="C10" i="25"/>
  <c r="E9" i="25"/>
  <c r="E8" i="25"/>
  <c r="C8" i="25"/>
  <c r="E7" i="25"/>
  <c r="E6" i="25"/>
  <c r="C6" i="25"/>
  <c r="E5" i="25"/>
  <c r="E145" i="24"/>
  <c r="E144" i="24"/>
  <c r="C144" i="24"/>
  <c r="B144" i="24"/>
  <c r="E143" i="24"/>
  <c r="B143" i="24"/>
  <c r="E142" i="24"/>
  <c r="C142" i="24"/>
  <c r="E141" i="24"/>
  <c r="B141" i="24"/>
  <c r="E137" i="24"/>
  <c r="E136" i="24"/>
  <c r="C136" i="24"/>
  <c r="B136" i="24"/>
  <c r="E135" i="24"/>
  <c r="B135" i="24"/>
  <c r="E134" i="24"/>
  <c r="C134" i="24"/>
  <c r="E133" i="24"/>
  <c r="B133" i="24"/>
  <c r="E129" i="24"/>
  <c r="E128" i="24"/>
  <c r="C128" i="24"/>
  <c r="B128" i="24"/>
  <c r="E127" i="24"/>
  <c r="B127" i="24"/>
  <c r="E126" i="24"/>
  <c r="C126" i="24"/>
  <c r="E125" i="24"/>
  <c r="B125" i="24"/>
  <c r="E121" i="24"/>
  <c r="E120" i="24"/>
  <c r="C120" i="24"/>
  <c r="B120" i="24"/>
  <c r="E119" i="24"/>
  <c r="B119" i="24"/>
  <c r="E118" i="24"/>
  <c r="C118" i="24"/>
  <c r="E117" i="24"/>
  <c r="B117" i="24"/>
  <c r="E113" i="24"/>
  <c r="E112" i="24"/>
  <c r="C112" i="24"/>
  <c r="B112" i="24"/>
  <c r="E111" i="24"/>
  <c r="B111" i="24"/>
  <c r="E110" i="24"/>
  <c r="C110" i="24"/>
  <c r="E109" i="24"/>
  <c r="B109" i="24"/>
  <c r="E105" i="24"/>
  <c r="E104" i="24"/>
  <c r="C104" i="24"/>
  <c r="B104" i="24"/>
  <c r="E103" i="24"/>
  <c r="B103" i="24"/>
  <c r="E102" i="24"/>
  <c r="C102" i="24"/>
  <c r="E101" i="24"/>
  <c r="B101" i="24"/>
  <c r="E97" i="24"/>
  <c r="E96" i="24"/>
  <c r="C96" i="24"/>
  <c r="B96" i="24"/>
  <c r="E95" i="24"/>
  <c r="B95" i="24"/>
  <c r="E94" i="24"/>
  <c r="C94" i="24"/>
  <c r="E93" i="24"/>
  <c r="B93" i="24"/>
  <c r="E89" i="24"/>
  <c r="E88" i="24"/>
  <c r="C88" i="24"/>
  <c r="B88" i="24"/>
  <c r="E87" i="24"/>
  <c r="B87" i="24"/>
  <c r="E86" i="24"/>
  <c r="C86" i="24"/>
  <c r="E85" i="24"/>
  <c r="B85" i="24"/>
  <c r="E81" i="24"/>
  <c r="E80" i="24"/>
  <c r="C80" i="24"/>
  <c r="B80" i="24"/>
  <c r="E79" i="24"/>
  <c r="B79" i="24"/>
  <c r="E78" i="24"/>
  <c r="C78" i="24"/>
  <c r="E77" i="24"/>
  <c r="B77" i="24"/>
  <c r="E73" i="24"/>
  <c r="E72" i="24"/>
  <c r="C72" i="24"/>
  <c r="B72" i="24"/>
  <c r="E71" i="24"/>
  <c r="B71" i="24"/>
  <c r="E70" i="24"/>
  <c r="C70" i="24"/>
  <c r="E69" i="24"/>
  <c r="B69" i="24"/>
  <c r="E65" i="24"/>
  <c r="E64" i="24"/>
  <c r="C64" i="24"/>
  <c r="B64" i="24"/>
  <c r="E63" i="24"/>
  <c r="B63" i="24"/>
  <c r="E62" i="24"/>
  <c r="C62" i="24"/>
  <c r="E61" i="24"/>
  <c r="B61" i="24"/>
  <c r="E57" i="24"/>
  <c r="E56" i="24"/>
  <c r="C56" i="24"/>
  <c r="B56" i="24"/>
  <c r="E55" i="24"/>
  <c r="B55" i="24"/>
  <c r="E54" i="24"/>
  <c r="C54" i="24"/>
  <c r="E53" i="24"/>
  <c r="B53" i="24"/>
  <c r="E48" i="24"/>
  <c r="C48" i="24"/>
  <c r="B48" i="24"/>
  <c r="B47" i="24"/>
  <c r="E46" i="24"/>
  <c r="C46" i="24"/>
  <c r="B45" i="24"/>
  <c r="E41" i="24"/>
  <c r="E40" i="24"/>
  <c r="C40" i="24"/>
  <c r="B40" i="24"/>
  <c r="E39" i="24"/>
  <c r="B39" i="24"/>
  <c r="E38" i="24"/>
  <c r="C38" i="24"/>
  <c r="E37" i="24"/>
  <c r="B37" i="24"/>
  <c r="E33" i="24"/>
  <c r="E32" i="24"/>
  <c r="C32" i="24"/>
  <c r="B32" i="24"/>
  <c r="E31" i="24"/>
  <c r="B31" i="24"/>
  <c r="E30" i="24"/>
  <c r="C30" i="24"/>
  <c r="E29" i="24"/>
  <c r="B29" i="24"/>
  <c r="E25" i="24"/>
  <c r="E24" i="24"/>
  <c r="C24" i="24"/>
  <c r="B24" i="24"/>
  <c r="E23" i="24"/>
  <c r="B23" i="24"/>
  <c r="E22" i="24"/>
  <c r="C22" i="24"/>
  <c r="E21" i="24"/>
  <c r="B21" i="24"/>
  <c r="E17" i="24"/>
  <c r="E16" i="24"/>
  <c r="C16" i="24"/>
  <c r="B16" i="24"/>
  <c r="E15" i="24"/>
  <c r="B15" i="24"/>
  <c r="E14" i="24"/>
  <c r="C14" i="24"/>
  <c r="E13" i="24"/>
  <c r="B13" i="24"/>
  <c r="E9" i="24"/>
  <c r="E8" i="24"/>
  <c r="C8" i="24"/>
  <c r="B8" i="24"/>
  <c r="E7" i="24"/>
  <c r="B7" i="24"/>
  <c r="E6" i="24"/>
  <c r="C6" i="24"/>
  <c r="E5" i="24"/>
  <c r="B5" i="24"/>
  <c r="E145" i="23"/>
  <c r="E144" i="23"/>
  <c r="C144" i="23"/>
  <c r="B144" i="23"/>
  <c r="E143" i="23"/>
  <c r="B143" i="23"/>
  <c r="E142" i="23"/>
  <c r="C142" i="23"/>
  <c r="E141" i="23"/>
  <c r="B141" i="23"/>
  <c r="E137" i="23"/>
  <c r="E136" i="23"/>
  <c r="C136" i="23"/>
  <c r="B136" i="23"/>
  <c r="E135" i="23"/>
  <c r="B135" i="23"/>
  <c r="E134" i="23"/>
  <c r="C134" i="23"/>
  <c r="E133" i="23"/>
  <c r="B133" i="23"/>
  <c r="E129" i="23"/>
  <c r="E128" i="23"/>
  <c r="C128" i="23"/>
  <c r="B128" i="23"/>
  <c r="E127" i="23"/>
  <c r="B127" i="23"/>
  <c r="E126" i="23"/>
  <c r="C126" i="23"/>
  <c r="E125" i="23"/>
  <c r="B125" i="23"/>
  <c r="E121" i="23"/>
  <c r="E120" i="23"/>
  <c r="C120" i="23"/>
  <c r="B120" i="23"/>
  <c r="E119" i="23"/>
  <c r="B119" i="23"/>
  <c r="E118" i="23"/>
  <c r="C118" i="23"/>
  <c r="E117" i="23"/>
  <c r="B117" i="23"/>
  <c r="E113" i="23"/>
  <c r="E112" i="23"/>
  <c r="C112" i="23"/>
  <c r="B112" i="23"/>
  <c r="E111" i="23"/>
  <c r="B111" i="23"/>
  <c r="E110" i="23"/>
  <c r="C110" i="23"/>
  <c r="E109" i="23"/>
  <c r="B109" i="23"/>
  <c r="E105" i="23"/>
  <c r="E104" i="23"/>
  <c r="C104" i="23"/>
  <c r="B104" i="23"/>
  <c r="E103" i="23"/>
  <c r="B103" i="23"/>
  <c r="E102" i="23"/>
  <c r="C102" i="23"/>
  <c r="E101" i="23"/>
  <c r="B101" i="23"/>
  <c r="E97" i="23"/>
  <c r="E96" i="23"/>
  <c r="C96" i="23"/>
  <c r="B96" i="23"/>
  <c r="E95" i="23"/>
  <c r="B95" i="23"/>
  <c r="E94" i="23"/>
  <c r="C94" i="23"/>
  <c r="E93" i="23"/>
  <c r="B93" i="23"/>
  <c r="E89" i="23"/>
  <c r="E88" i="23"/>
  <c r="C88" i="23"/>
  <c r="B88" i="23"/>
  <c r="E87" i="23"/>
  <c r="B87" i="23"/>
  <c r="E86" i="23"/>
  <c r="C86" i="23"/>
  <c r="E85" i="23"/>
  <c r="B85" i="23"/>
  <c r="E81" i="23"/>
  <c r="E80" i="23"/>
  <c r="C80" i="23"/>
  <c r="B80" i="23"/>
  <c r="E79" i="23"/>
  <c r="B79" i="23"/>
  <c r="E78" i="23"/>
  <c r="C78" i="23"/>
  <c r="E77" i="23"/>
  <c r="B77" i="23"/>
  <c r="E73" i="23"/>
  <c r="E72" i="23"/>
  <c r="C72" i="23"/>
  <c r="B72" i="23"/>
  <c r="E71" i="23"/>
  <c r="B71" i="23"/>
  <c r="E70" i="23"/>
  <c r="C70" i="23"/>
  <c r="E69" i="23"/>
  <c r="B69" i="23"/>
  <c r="E65" i="23"/>
  <c r="E64" i="23"/>
  <c r="C64" i="23"/>
  <c r="B64" i="23"/>
  <c r="E63" i="23"/>
  <c r="B63" i="23"/>
  <c r="E62" i="23"/>
  <c r="C62" i="23"/>
  <c r="E61" i="23"/>
  <c r="B61" i="23"/>
  <c r="E57" i="23"/>
  <c r="E56" i="23"/>
  <c r="C56" i="23"/>
  <c r="B56" i="23"/>
  <c r="E55" i="23"/>
  <c r="B55" i="23"/>
  <c r="E54" i="23"/>
  <c r="C54" i="23"/>
  <c r="E53" i="23"/>
  <c r="B53" i="23"/>
  <c r="E49" i="23"/>
  <c r="E48" i="23"/>
  <c r="C48" i="23"/>
  <c r="B48" i="23"/>
  <c r="E47" i="23"/>
  <c r="B47" i="23"/>
  <c r="E46" i="23"/>
  <c r="C46" i="23"/>
  <c r="E45" i="23"/>
  <c r="B45" i="23"/>
  <c r="E41" i="23"/>
  <c r="E40" i="23"/>
  <c r="C40" i="23"/>
  <c r="B40" i="23"/>
  <c r="E39" i="23"/>
  <c r="B39" i="23"/>
  <c r="E38" i="23"/>
  <c r="C38" i="23"/>
  <c r="E37" i="23"/>
  <c r="B37" i="23"/>
  <c r="E33" i="23"/>
  <c r="E32" i="23"/>
  <c r="C32" i="23"/>
  <c r="B32" i="23"/>
  <c r="E31" i="23"/>
  <c r="B31" i="23"/>
  <c r="E30" i="23"/>
  <c r="C30" i="23"/>
  <c r="E29" i="23"/>
  <c r="B29" i="23"/>
  <c r="E25" i="23"/>
  <c r="E24" i="23"/>
  <c r="C24" i="23"/>
  <c r="B24" i="23"/>
  <c r="E23" i="23"/>
  <c r="B23" i="23"/>
  <c r="E22" i="23"/>
  <c r="C22" i="23"/>
  <c r="E21" i="23"/>
  <c r="B21" i="23"/>
  <c r="E17" i="23"/>
  <c r="E16" i="23"/>
  <c r="C16" i="23"/>
  <c r="B16" i="23"/>
  <c r="E15" i="23"/>
  <c r="B15" i="23"/>
  <c r="E14" i="23"/>
  <c r="C14" i="23"/>
  <c r="E13" i="23"/>
  <c r="B13" i="23"/>
  <c r="E9" i="23"/>
  <c r="E8" i="23"/>
  <c r="C8" i="23"/>
  <c r="B8" i="23"/>
  <c r="E7" i="23"/>
  <c r="B7" i="23"/>
  <c r="E6" i="23"/>
  <c r="C6" i="23"/>
  <c r="E5" i="23"/>
  <c r="B5" i="23"/>
  <c r="E145" i="22"/>
  <c r="E144" i="22"/>
  <c r="C144" i="22"/>
  <c r="B144" i="22"/>
  <c r="E143" i="22"/>
  <c r="B143" i="22"/>
  <c r="E142" i="22"/>
  <c r="C142" i="22"/>
  <c r="E141" i="22"/>
  <c r="B141" i="22"/>
  <c r="E137" i="22"/>
  <c r="E136" i="22"/>
  <c r="C136" i="22"/>
  <c r="B136" i="22"/>
  <c r="E135" i="22"/>
  <c r="B135" i="22"/>
  <c r="E134" i="22"/>
  <c r="C134" i="22"/>
  <c r="E133" i="22"/>
  <c r="B133" i="22"/>
  <c r="E129" i="22"/>
  <c r="E128" i="22"/>
  <c r="C128" i="22"/>
  <c r="B128" i="22"/>
  <c r="E127" i="22"/>
  <c r="B127" i="22"/>
  <c r="E126" i="22"/>
  <c r="C126" i="22"/>
  <c r="E125" i="22"/>
  <c r="B125" i="22"/>
  <c r="E121" i="22"/>
  <c r="E120" i="22"/>
  <c r="C120" i="22"/>
  <c r="B120" i="22"/>
  <c r="E119" i="22"/>
  <c r="B119" i="22"/>
  <c r="E118" i="22"/>
  <c r="C118" i="22"/>
  <c r="E117" i="22"/>
  <c r="B117" i="22"/>
  <c r="E113" i="22"/>
  <c r="E112" i="22"/>
  <c r="C112" i="22"/>
  <c r="B112" i="22"/>
  <c r="E111" i="22"/>
  <c r="B111" i="22"/>
  <c r="E110" i="22"/>
  <c r="C110" i="22"/>
  <c r="E109" i="22"/>
  <c r="B109" i="22"/>
  <c r="E105" i="22"/>
  <c r="E104" i="22"/>
  <c r="C104" i="22"/>
  <c r="B104" i="22"/>
  <c r="E103" i="22"/>
  <c r="B103" i="22"/>
  <c r="E102" i="22"/>
  <c r="C102" i="22"/>
  <c r="E101" i="22"/>
  <c r="B101" i="22"/>
  <c r="E97" i="22"/>
  <c r="E96" i="22"/>
  <c r="C96" i="22"/>
  <c r="B96" i="22"/>
  <c r="E95" i="22"/>
  <c r="B95" i="22"/>
  <c r="E94" i="22"/>
  <c r="C94" i="22"/>
  <c r="E93" i="22"/>
  <c r="B93" i="22"/>
  <c r="E89" i="22"/>
  <c r="E88" i="22"/>
  <c r="C88" i="22"/>
  <c r="B88" i="22"/>
  <c r="E87" i="22"/>
  <c r="B87" i="22"/>
  <c r="E86" i="22"/>
  <c r="C86" i="22"/>
  <c r="E85" i="22"/>
  <c r="B85" i="22"/>
  <c r="E81" i="22"/>
  <c r="E80" i="22"/>
  <c r="C80" i="22"/>
  <c r="B80" i="22"/>
  <c r="E79" i="22"/>
  <c r="B79" i="22"/>
  <c r="E78" i="22"/>
  <c r="C78" i="22"/>
  <c r="E77" i="22"/>
  <c r="B77" i="22"/>
  <c r="E73" i="22"/>
  <c r="E72" i="22"/>
  <c r="C72" i="22"/>
  <c r="B72" i="22"/>
  <c r="E71" i="22"/>
  <c r="B71" i="22"/>
  <c r="E70" i="22"/>
  <c r="C70" i="22"/>
  <c r="E69" i="22"/>
  <c r="B69" i="22"/>
  <c r="E65" i="22"/>
  <c r="E64" i="22"/>
  <c r="C64" i="22"/>
  <c r="B64" i="22"/>
  <c r="E63" i="22"/>
  <c r="B63" i="22"/>
  <c r="E62" i="22"/>
  <c r="C62" i="22"/>
  <c r="E61" i="22"/>
  <c r="B61" i="22"/>
  <c r="E57" i="22"/>
  <c r="E56" i="22"/>
  <c r="C56" i="22"/>
  <c r="B56" i="22"/>
  <c r="E55" i="22"/>
  <c r="B55" i="22"/>
  <c r="E54" i="22"/>
  <c r="C54" i="22"/>
  <c r="E53" i="22"/>
  <c r="B53" i="22"/>
  <c r="E49" i="22"/>
  <c r="E48" i="22"/>
  <c r="C48" i="22"/>
  <c r="B48" i="22"/>
  <c r="E47" i="22"/>
  <c r="B47" i="22"/>
  <c r="E46" i="22"/>
  <c r="C46" i="22"/>
  <c r="E45" i="22"/>
  <c r="B45" i="22"/>
  <c r="E41" i="22"/>
  <c r="E40" i="22"/>
  <c r="C40" i="22"/>
  <c r="B40" i="22"/>
  <c r="E39" i="22"/>
  <c r="B39" i="22"/>
  <c r="E38" i="22"/>
  <c r="C38" i="22"/>
  <c r="E37" i="22"/>
  <c r="B37" i="22"/>
  <c r="E33" i="22"/>
  <c r="E32" i="22"/>
  <c r="C32" i="22"/>
  <c r="B32" i="22"/>
  <c r="E31" i="22"/>
  <c r="B31" i="22"/>
  <c r="E30" i="22"/>
  <c r="C30" i="22"/>
  <c r="E29" i="22"/>
  <c r="B29" i="22"/>
  <c r="E25" i="22"/>
  <c r="E24" i="22"/>
  <c r="C24" i="22"/>
  <c r="B24" i="22"/>
  <c r="E23" i="22"/>
  <c r="B23" i="22"/>
  <c r="E22" i="22"/>
  <c r="C22" i="22"/>
  <c r="E21" i="22"/>
  <c r="B21" i="22"/>
  <c r="E17" i="22"/>
  <c r="E16" i="22"/>
  <c r="C16" i="22"/>
  <c r="B16" i="22"/>
  <c r="E15" i="22"/>
  <c r="B15" i="22"/>
  <c r="E14" i="22"/>
  <c r="C14" i="22"/>
  <c r="E13" i="22"/>
  <c r="B13" i="22"/>
  <c r="E9" i="22"/>
  <c r="E8" i="22"/>
  <c r="C8" i="22"/>
  <c r="B8" i="22"/>
  <c r="E7" i="22"/>
  <c r="B7" i="22"/>
  <c r="E6" i="22"/>
  <c r="C6" i="22"/>
  <c r="E5" i="22"/>
  <c r="B5" i="22"/>
  <c r="E145" i="21"/>
  <c r="E144" i="21"/>
  <c r="C144" i="21"/>
  <c r="B144" i="21"/>
  <c r="E143" i="21"/>
  <c r="B143" i="21"/>
  <c r="E142" i="21"/>
  <c r="C142" i="21"/>
  <c r="E141" i="21"/>
  <c r="B141" i="21"/>
  <c r="E137" i="21"/>
  <c r="E136" i="21"/>
  <c r="C136" i="21"/>
  <c r="B136" i="21"/>
  <c r="E135" i="21"/>
  <c r="B135" i="21"/>
  <c r="E134" i="21"/>
  <c r="C134" i="21"/>
  <c r="E133" i="21"/>
  <c r="B133" i="21"/>
  <c r="E129" i="21"/>
  <c r="E128" i="21"/>
  <c r="C128" i="21"/>
  <c r="B128" i="21"/>
  <c r="E127" i="21"/>
  <c r="B127" i="21"/>
  <c r="E126" i="21"/>
  <c r="C126" i="21"/>
  <c r="E125" i="21"/>
  <c r="B125" i="21"/>
  <c r="E121" i="21"/>
  <c r="E120" i="21"/>
  <c r="C120" i="21"/>
  <c r="B120" i="21"/>
  <c r="E119" i="21"/>
  <c r="B119" i="21"/>
  <c r="E118" i="21"/>
  <c r="C118" i="21"/>
  <c r="E117" i="21"/>
  <c r="B117" i="21"/>
  <c r="E113" i="21"/>
  <c r="E112" i="21"/>
  <c r="C112" i="21"/>
  <c r="B112" i="21"/>
  <c r="E111" i="21"/>
  <c r="B111" i="21"/>
  <c r="E110" i="21"/>
  <c r="C110" i="21"/>
  <c r="E109" i="21"/>
  <c r="B109" i="21"/>
  <c r="E105" i="21"/>
  <c r="E104" i="21"/>
  <c r="C104" i="21"/>
  <c r="B104" i="21"/>
  <c r="E103" i="21"/>
  <c r="B103" i="21"/>
  <c r="E102" i="21"/>
  <c r="C102" i="21"/>
  <c r="E101" i="21"/>
  <c r="B101" i="21"/>
  <c r="E97" i="21"/>
  <c r="E96" i="21"/>
  <c r="C96" i="21"/>
  <c r="B96" i="21"/>
  <c r="E95" i="21"/>
  <c r="B95" i="21"/>
  <c r="E94" i="21"/>
  <c r="C94" i="21"/>
  <c r="E93" i="21"/>
  <c r="B93" i="21"/>
  <c r="E89" i="21"/>
  <c r="E88" i="21"/>
  <c r="C88" i="21"/>
  <c r="B88" i="21"/>
  <c r="E87" i="21"/>
  <c r="B87" i="21"/>
  <c r="E86" i="21"/>
  <c r="C86" i="21"/>
  <c r="E85" i="21"/>
  <c r="B85" i="21"/>
  <c r="E81" i="21"/>
  <c r="E80" i="21"/>
  <c r="C80" i="21"/>
  <c r="B80" i="21"/>
  <c r="E79" i="21"/>
  <c r="B79" i="21"/>
  <c r="E78" i="21"/>
  <c r="C78" i="21"/>
  <c r="E77" i="21"/>
  <c r="B77" i="21"/>
  <c r="E73" i="21"/>
  <c r="E72" i="21"/>
  <c r="C72" i="21"/>
  <c r="B72" i="21"/>
  <c r="E71" i="21"/>
  <c r="B71" i="21"/>
  <c r="E70" i="21"/>
  <c r="C70" i="21"/>
  <c r="E69" i="21"/>
  <c r="B69" i="21"/>
  <c r="E65" i="21"/>
  <c r="E64" i="21"/>
  <c r="C64" i="21"/>
  <c r="B64" i="21"/>
  <c r="E63" i="21"/>
  <c r="B63" i="21"/>
  <c r="E62" i="21"/>
  <c r="C62" i="21"/>
  <c r="E61" i="21"/>
  <c r="B61" i="21"/>
  <c r="E57" i="21"/>
  <c r="E56" i="21"/>
  <c r="C56" i="21"/>
  <c r="B56" i="21"/>
  <c r="E55" i="21"/>
  <c r="B55" i="21"/>
  <c r="E54" i="21"/>
  <c r="C54" i="21"/>
  <c r="E53" i="21"/>
  <c r="B53" i="21"/>
  <c r="E49" i="21"/>
  <c r="E48" i="21"/>
  <c r="C48" i="21"/>
  <c r="B48" i="21"/>
  <c r="E47" i="21"/>
  <c r="B47" i="21"/>
  <c r="E46" i="21"/>
  <c r="C46" i="21"/>
  <c r="E45" i="21"/>
  <c r="B45" i="21"/>
  <c r="E41" i="21"/>
  <c r="E40" i="21"/>
  <c r="C40" i="21"/>
  <c r="B40" i="21"/>
  <c r="E39" i="21"/>
  <c r="B39" i="21"/>
  <c r="E38" i="21"/>
  <c r="C38" i="21"/>
  <c r="E37" i="21"/>
  <c r="B37" i="21"/>
  <c r="E33" i="21"/>
  <c r="E32" i="21"/>
  <c r="C32" i="21"/>
  <c r="B32" i="21"/>
  <c r="E31" i="21"/>
  <c r="B31" i="21"/>
  <c r="E30" i="21"/>
  <c r="C30" i="21"/>
  <c r="E29" i="21"/>
  <c r="B29" i="21"/>
  <c r="E25" i="21"/>
  <c r="E24" i="21"/>
  <c r="C24" i="21"/>
  <c r="B24" i="21"/>
  <c r="E23" i="21"/>
  <c r="B23" i="21"/>
  <c r="E22" i="21"/>
  <c r="C22" i="21"/>
  <c r="E21" i="21"/>
  <c r="B21" i="21"/>
  <c r="E17" i="21"/>
  <c r="E16" i="21"/>
  <c r="C16" i="21"/>
  <c r="B16" i="21"/>
  <c r="E15" i="21"/>
  <c r="B15" i="21"/>
  <c r="E14" i="21"/>
  <c r="C14" i="21"/>
  <c r="E13" i="21"/>
  <c r="B13" i="21"/>
  <c r="E9" i="21"/>
  <c r="E8" i="21"/>
  <c r="C8" i="21"/>
  <c r="B8" i="21"/>
  <c r="E7" i="21"/>
  <c r="B7" i="21"/>
  <c r="E6" i="21"/>
  <c r="C6" i="21"/>
  <c r="E5" i="21"/>
  <c r="B5" i="21"/>
  <c r="E145" i="20"/>
  <c r="E144" i="20"/>
  <c r="C144" i="20"/>
  <c r="B144" i="20"/>
  <c r="E143" i="20"/>
  <c r="B143" i="20"/>
  <c r="E142" i="20"/>
  <c r="C142" i="20"/>
  <c r="E141" i="20"/>
  <c r="B141" i="20"/>
  <c r="E137" i="20"/>
  <c r="E136" i="20"/>
  <c r="C136" i="20"/>
  <c r="B136" i="20"/>
  <c r="E135" i="20"/>
  <c r="B135" i="20"/>
  <c r="E134" i="20"/>
  <c r="C134" i="20"/>
  <c r="E133" i="20"/>
  <c r="B133" i="20"/>
  <c r="E129" i="20"/>
  <c r="E128" i="20"/>
  <c r="C128" i="20"/>
  <c r="B128" i="20"/>
  <c r="E127" i="20"/>
  <c r="B127" i="20"/>
  <c r="E126" i="20"/>
  <c r="C126" i="20"/>
  <c r="E125" i="20"/>
  <c r="B125" i="20"/>
  <c r="E121" i="20"/>
  <c r="E120" i="20"/>
  <c r="C120" i="20"/>
  <c r="B120" i="20"/>
  <c r="E119" i="20"/>
  <c r="B119" i="20"/>
  <c r="E118" i="20"/>
  <c r="C118" i="20"/>
  <c r="E117" i="20"/>
  <c r="B117" i="20"/>
  <c r="E113" i="20"/>
  <c r="E112" i="20"/>
  <c r="C112" i="20"/>
  <c r="B112" i="20"/>
  <c r="E111" i="20"/>
  <c r="B111" i="20"/>
  <c r="E110" i="20"/>
  <c r="C110" i="20"/>
  <c r="E109" i="20"/>
  <c r="B109" i="20"/>
  <c r="E105" i="20"/>
  <c r="E104" i="20"/>
  <c r="C104" i="20"/>
  <c r="B104" i="20"/>
  <c r="E103" i="20"/>
  <c r="B103" i="20"/>
  <c r="E102" i="20"/>
  <c r="C102" i="20"/>
  <c r="E101" i="20"/>
  <c r="B101" i="20"/>
  <c r="E97" i="20"/>
  <c r="E96" i="20"/>
  <c r="C96" i="20"/>
  <c r="B96" i="20"/>
  <c r="E95" i="20"/>
  <c r="B95" i="20"/>
  <c r="E94" i="20"/>
  <c r="C94" i="20"/>
  <c r="E93" i="20"/>
  <c r="B93" i="20"/>
  <c r="E89" i="20"/>
  <c r="E88" i="20"/>
  <c r="C88" i="20"/>
  <c r="B88" i="20"/>
  <c r="E87" i="20"/>
  <c r="B87" i="20"/>
  <c r="E86" i="20"/>
  <c r="C86" i="20"/>
  <c r="E85" i="20"/>
  <c r="B85" i="20"/>
  <c r="E81" i="20"/>
  <c r="E80" i="20"/>
  <c r="C80" i="20"/>
  <c r="B80" i="20"/>
  <c r="E79" i="20"/>
  <c r="B79" i="20"/>
  <c r="E78" i="20"/>
  <c r="C78" i="20"/>
  <c r="E77" i="20"/>
  <c r="B77" i="20"/>
  <c r="E73" i="20"/>
  <c r="E72" i="20"/>
  <c r="C72" i="20"/>
  <c r="B72" i="20"/>
  <c r="E71" i="20"/>
  <c r="B71" i="20"/>
  <c r="E70" i="20"/>
  <c r="C70" i="20"/>
  <c r="E69" i="20"/>
  <c r="B69" i="20"/>
  <c r="E65" i="20"/>
  <c r="E64" i="20"/>
  <c r="C64" i="20"/>
  <c r="B64" i="20"/>
  <c r="E63" i="20"/>
  <c r="B63" i="20"/>
  <c r="E62" i="20"/>
  <c r="C62" i="20"/>
  <c r="E61" i="20"/>
  <c r="B61" i="20"/>
  <c r="E57" i="20"/>
  <c r="E56" i="20"/>
  <c r="C56" i="20"/>
  <c r="B56" i="20"/>
  <c r="E55" i="20"/>
  <c r="B55" i="20"/>
  <c r="E54" i="20"/>
  <c r="C54" i="20"/>
  <c r="E53" i="20"/>
  <c r="B53" i="20"/>
  <c r="E49" i="20"/>
  <c r="E48" i="20"/>
  <c r="C48" i="20"/>
  <c r="B48" i="20"/>
  <c r="E47" i="20"/>
  <c r="B47" i="20"/>
  <c r="E46" i="20"/>
  <c r="C46" i="20"/>
  <c r="E45" i="20"/>
  <c r="B45" i="20"/>
  <c r="E41" i="20"/>
  <c r="E40" i="20"/>
  <c r="C40" i="20"/>
  <c r="B40" i="20"/>
  <c r="E39" i="20"/>
  <c r="B39" i="20"/>
  <c r="E38" i="20"/>
  <c r="C38" i="20"/>
  <c r="E37" i="20"/>
  <c r="B37" i="20"/>
  <c r="E33" i="20"/>
  <c r="E32" i="20"/>
  <c r="C32" i="20"/>
  <c r="B32" i="20"/>
  <c r="E31" i="20"/>
  <c r="B31" i="20"/>
  <c r="E30" i="20"/>
  <c r="C30" i="20"/>
  <c r="E29" i="20"/>
  <c r="B29" i="20"/>
  <c r="E25" i="20"/>
  <c r="E24" i="20"/>
  <c r="C24" i="20"/>
  <c r="B24" i="20"/>
  <c r="E23" i="20"/>
  <c r="B23" i="20"/>
  <c r="E22" i="20"/>
  <c r="C22" i="20"/>
  <c r="E21" i="20"/>
  <c r="B21" i="20"/>
  <c r="E17" i="20"/>
  <c r="E16" i="20"/>
  <c r="C16" i="20"/>
  <c r="B16" i="20"/>
  <c r="E15" i="20"/>
  <c r="B15" i="20"/>
  <c r="E14" i="20"/>
  <c r="C14" i="20"/>
  <c r="E13" i="20"/>
  <c r="B13" i="20"/>
  <c r="E9" i="20"/>
  <c r="E8" i="20"/>
  <c r="C8" i="20"/>
  <c r="B8" i="20"/>
  <c r="E7" i="20"/>
  <c r="B7" i="20"/>
  <c r="E6" i="20"/>
  <c r="C6" i="20"/>
  <c r="E5" i="20"/>
  <c r="B5" i="20"/>
  <c r="E145" i="19"/>
  <c r="E144" i="19"/>
  <c r="C144" i="19"/>
  <c r="B144" i="19"/>
  <c r="E143" i="19"/>
  <c r="B143" i="19"/>
  <c r="E142" i="19"/>
  <c r="C142" i="19"/>
  <c r="E141" i="19"/>
  <c r="B141" i="19"/>
  <c r="E137" i="19"/>
  <c r="E136" i="19"/>
  <c r="C136" i="19"/>
  <c r="B136" i="19"/>
  <c r="E135" i="19"/>
  <c r="B135" i="19"/>
  <c r="E134" i="19"/>
  <c r="C134" i="19"/>
  <c r="E133" i="19"/>
  <c r="B133" i="19"/>
  <c r="E129" i="19"/>
  <c r="E128" i="19"/>
  <c r="C128" i="19"/>
  <c r="B128" i="19"/>
  <c r="E127" i="19"/>
  <c r="B127" i="19"/>
  <c r="E126" i="19"/>
  <c r="C126" i="19"/>
  <c r="E125" i="19"/>
  <c r="B125" i="19"/>
  <c r="E121" i="19"/>
  <c r="E120" i="19"/>
  <c r="C120" i="19"/>
  <c r="B120" i="19"/>
  <c r="E119" i="19"/>
  <c r="B119" i="19"/>
  <c r="E118" i="19"/>
  <c r="C118" i="19"/>
  <c r="E117" i="19"/>
  <c r="B117" i="19"/>
  <c r="E113" i="19"/>
  <c r="E112" i="19"/>
  <c r="C112" i="19"/>
  <c r="B112" i="19"/>
  <c r="E111" i="19"/>
  <c r="B111" i="19"/>
  <c r="E110" i="19"/>
  <c r="C110" i="19"/>
  <c r="E109" i="19"/>
  <c r="B109" i="19"/>
  <c r="E105" i="19"/>
  <c r="E104" i="19"/>
  <c r="C104" i="19"/>
  <c r="B104" i="19"/>
  <c r="E103" i="19"/>
  <c r="B103" i="19"/>
  <c r="E102" i="19"/>
  <c r="C102" i="19"/>
  <c r="E101" i="19"/>
  <c r="B101" i="19"/>
  <c r="E97" i="19"/>
  <c r="E96" i="19"/>
  <c r="C96" i="19"/>
  <c r="B96" i="19"/>
  <c r="E95" i="19"/>
  <c r="B95" i="19"/>
  <c r="E94" i="19"/>
  <c r="C94" i="19"/>
  <c r="E93" i="19"/>
  <c r="B93" i="19"/>
  <c r="E89" i="19"/>
  <c r="E88" i="19"/>
  <c r="C88" i="19"/>
  <c r="B88" i="19"/>
  <c r="E87" i="19"/>
  <c r="B87" i="19"/>
  <c r="E86" i="19"/>
  <c r="C86" i="19"/>
  <c r="E85" i="19"/>
  <c r="B85" i="19"/>
  <c r="E81" i="19"/>
  <c r="E80" i="19"/>
  <c r="C80" i="19"/>
  <c r="B80" i="19"/>
  <c r="E79" i="19"/>
  <c r="B79" i="19"/>
  <c r="E78" i="19"/>
  <c r="C78" i="19"/>
  <c r="E77" i="19"/>
  <c r="B77" i="19"/>
  <c r="E73" i="19"/>
  <c r="E72" i="19"/>
  <c r="C72" i="19"/>
  <c r="B72" i="19"/>
  <c r="E71" i="19"/>
  <c r="B71" i="19"/>
  <c r="E70" i="19"/>
  <c r="C70" i="19"/>
  <c r="E69" i="19"/>
  <c r="B69" i="19"/>
  <c r="E65" i="19"/>
  <c r="E64" i="19"/>
  <c r="C64" i="19"/>
  <c r="B64" i="19"/>
  <c r="E63" i="19"/>
  <c r="B63" i="19"/>
  <c r="E62" i="19"/>
  <c r="C62" i="19"/>
  <c r="E61" i="19"/>
  <c r="B61" i="19"/>
  <c r="E57" i="19"/>
  <c r="E56" i="19"/>
  <c r="C56" i="19"/>
  <c r="B56" i="19"/>
  <c r="E55" i="19"/>
  <c r="B55" i="19"/>
  <c r="E54" i="19"/>
  <c r="C54" i="19"/>
  <c r="E53" i="19"/>
  <c r="B53" i="19"/>
  <c r="E49" i="19"/>
  <c r="E48" i="19"/>
  <c r="C48" i="19"/>
  <c r="B48" i="19"/>
  <c r="E47" i="19"/>
  <c r="B47" i="19"/>
  <c r="E46" i="19"/>
  <c r="C46" i="19"/>
  <c r="E45" i="19"/>
  <c r="B45" i="19"/>
  <c r="E41" i="19"/>
  <c r="E40" i="19"/>
  <c r="C40" i="19"/>
  <c r="B40" i="19"/>
  <c r="E39" i="19"/>
  <c r="B39" i="19"/>
  <c r="E38" i="19"/>
  <c r="C38" i="19"/>
  <c r="E37" i="19"/>
  <c r="B37" i="19"/>
  <c r="E33" i="19"/>
  <c r="E32" i="19"/>
  <c r="C32" i="19"/>
  <c r="B32" i="19"/>
  <c r="E31" i="19"/>
  <c r="B31" i="19"/>
  <c r="E30" i="19"/>
  <c r="C30" i="19"/>
  <c r="E29" i="19"/>
  <c r="B29" i="19"/>
  <c r="E25" i="19"/>
  <c r="E24" i="19"/>
  <c r="C24" i="19"/>
  <c r="B24" i="19"/>
  <c r="E23" i="19"/>
  <c r="B23" i="19"/>
  <c r="E22" i="19"/>
  <c r="C22" i="19"/>
  <c r="E21" i="19"/>
  <c r="B21" i="19"/>
  <c r="E17" i="19"/>
  <c r="E16" i="19"/>
  <c r="C16" i="19"/>
  <c r="B16" i="19"/>
  <c r="E15" i="19"/>
  <c r="B15" i="19"/>
  <c r="E14" i="19"/>
  <c r="C14" i="19"/>
  <c r="E13" i="19"/>
  <c r="B13" i="19"/>
  <c r="E9" i="19"/>
  <c r="E8" i="19"/>
  <c r="C8" i="19"/>
  <c r="B8" i="19"/>
  <c r="E7" i="19"/>
  <c r="B7" i="19"/>
  <c r="E6" i="19"/>
  <c r="C6" i="19"/>
  <c r="E5" i="19"/>
  <c r="B5" i="19"/>
  <c r="E145" i="18"/>
  <c r="E144" i="18"/>
  <c r="C144" i="18"/>
  <c r="B144" i="18"/>
  <c r="E143" i="18"/>
  <c r="B143" i="18"/>
  <c r="E142" i="18"/>
  <c r="C142" i="18"/>
  <c r="E141" i="18"/>
  <c r="B141" i="18"/>
  <c r="E137" i="18"/>
  <c r="E136" i="18"/>
  <c r="C136" i="18"/>
  <c r="B136" i="18"/>
  <c r="E135" i="18"/>
  <c r="B135" i="18"/>
  <c r="E134" i="18"/>
  <c r="C134" i="18"/>
  <c r="E133" i="18"/>
  <c r="B133" i="18"/>
  <c r="E129" i="18"/>
  <c r="E128" i="18"/>
  <c r="C128" i="18"/>
  <c r="B128" i="18"/>
  <c r="E127" i="18"/>
  <c r="B127" i="18"/>
  <c r="E126" i="18"/>
  <c r="C126" i="18"/>
  <c r="E125" i="18"/>
  <c r="B125" i="18"/>
  <c r="E121" i="18"/>
  <c r="E120" i="18"/>
  <c r="C120" i="18"/>
  <c r="B120" i="18"/>
  <c r="E119" i="18"/>
  <c r="B119" i="18"/>
  <c r="E118" i="18"/>
  <c r="C118" i="18"/>
  <c r="E117" i="18"/>
  <c r="B117" i="18"/>
  <c r="E113" i="18"/>
  <c r="E112" i="18"/>
  <c r="C112" i="18"/>
  <c r="B112" i="18"/>
  <c r="E111" i="18"/>
  <c r="B111" i="18"/>
  <c r="E110" i="18"/>
  <c r="C110" i="18"/>
  <c r="E109" i="18"/>
  <c r="B109" i="18"/>
  <c r="E105" i="18"/>
  <c r="E104" i="18"/>
  <c r="C104" i="18"/>
  <c r="B104" i="18"/>
  <c r="E103" i="18"/>
  <c r="B103" i="18"/>
  <c r="E102" i="18"/>
  <c r="C102" i="18"/>
  <c r="E101" i="18"/>
  <c r="B101" i="18"/>
  <c r="E97" i="18"/>
  <c r="E96" i="18"/>
  <c r="C96" i="18"/>
  <c r="E95" i="18"/>
  <c r="E94" i="18"/>
  <c r="C94" i="18"/>
  <c r="E93" i="18"/>
  <c r="B93" i="18"/>
  <c r="E89" i="18"/>
  <c r="E88" i="18"/>
  <c r="C88" i="18"/>
  <c r="E87" i="18"/>
  <c r="E86" i="18"/>
  <c r="C86" i="18"/>
  <c r="E85" i="18"/>
  <c r="E81" i="18"/>
  <c r="E80" i="18"/>
  <c r="C80" i="18"/>
  <c r="E79" i="18"/>
  <c r="E78" i="18"/>
  <c r="C78" i="18"/>
  <c r="E77" i="18"/>
  <c r="E73" i="18"/>
  <c r="E72" i="18"/>
  <c r="C72" i="18"/>
  <c r="E71" i="18"/>
  <c r="E70" i="18"/>
  <c r="C70" i="18"/>
  <c r="E69" i="18"/>
  <c r="E65" i="18"/>
  <c r="E64" i="18"/>
  <c r="C64" i="18"/>
  <c r="E63" i="18"/>
  <c r="E62" i="18"/>
  <c r="C62" i="18"/>
  <c r="E61" i="18"/>
  <c r="E57" i="18"/>
  <c r="E56" i="18"/>
  <c r="C56" i="18"/>
  <c r="E55" i="18"/>
  <c r="E54" i="18"/>
  <c r="C54" i="18"/>
  <c r="E53" i="18"/>
  <c r="E49" i="18"/>
  <c r="E48" i="18"/>
  <c r="C48" i="18"/>
  <c r="E47" i="18"/>
  <c r="E46" i="18"/>
  <c r="C46" i="18"/>
  <c r="E45" i="18"/>
  <c r="E41" i="18"/>
  <c r="E40" i="18"/>
  <c r="C40" i="18"/>
  <c r="E39" i="18"/>
  <c r="E38" i="18"/>
  <c r="C38" i="18"/>
  <c r="E37" i="18"/>
  <c r="E33" i="18"/>
  <c r="E32" i="18"/>
  <c r="C32" i="18"/>
  <c r="E31" i="18"/>
  <c r="E30" i="18"/>
  <c r="C30" i="18"/>
  <c r="E29" i="18"/>
  <c r="E25" i="18"/>
  <c r="E24" i="18"/>
  <c r="C24" i="18"/>
  <c r="E23" i="18"/>
  <c r="E22" i="18"/>
  <c r="C22" i="18"/>
  <c r="E21" i="18"/>
  <c r="E17" i="18"/>
  <c r="E16" i="18"/>
  <c r="C16" i="18"/>
  <c r="E15" i="18"/>
  <c r="E14" i="18"/>
  <c r="C14" i="18"/>
  <c r="E13" i="18"/>
  <c r="E9" i="18"/>
  <c r="E8" i="18"/>
  <c r="C8" i="18"/>
  <c r="B8" i="18"/>
  <c r="E7" i="18"/>
  <c r="B7" i="18"/>
  <c r="E6" i="18"/>
  <c r="C6" i="18"/>
  <c r="E5" i="18"/>
  <c r="B5" i="18"/>
  <c r="E145" i="17"/>
  <c r="E144" i="17"/>
  <c r="C144" i="17"/>
  <c r="B144" i="17"/>
  <c r="E143" i="17"/>
  <c r="B143" i="17"/>
  <c r="E142" i="17"/>
  <c r="C142" i="17"/>
  <c r="E141" i="17"/>
  <c r="B141" i="17"/>
  <c r="E137" i="17"/>
  <c r="E136" i="17"/>
  <c r="C136" i="17"/>
  <c r="B136" i="17"/>
  <c r="E135" i="17"/>
  <c r="B135" i="17"/>
  <c r="E134" i="17"/>
  <c r="C134" i="17"/>
  <c r="E133" i="17"/>
  <c r="B133" i="17"/>
  <c r="E129" i="17"/>
  <c r="E128" i="17"/>
  <c r="C128" i="17"/>
  <c r="B128" i="17"/>
  <c r="E127" i="17"/>
  <c r="B127" i="17"/>
  <c r="E126" i="17"/>
  <c r="C126" i="17"/>
  <c r="E125" i="17"/>
  <c r="B125" i="17"/>
  <c r="E121" i="17"/>
  <c r="E120" i="17"/>
  <c r="C120" i="17"/>
  <c r="B120" i="17"/>
  <c r="E119" i="17"/>
  <c r="B119" i="17"/>
  <c r="E118" i="17"/>
  <c r="C118" i="17"/>
  <c r="E117" i="17"/>
  <c r="B117" i="17"/>
  <c r="E113" i="17"/>
  <c r="E112" i="17"/>
  <c r="C112" i="17"/>
  <c r="B112" i="17"/>
  <c r="E111" i="17"/>
  <c r="B111" i="17"/>
  <c r="E110" i="17"/>
  <c r="C110" i="17"/>
  <c r="E109" i="17"/>
  <c r="B109" i="17"/>
  <c r="E105" i="17"/>
  <c r="E104" i="17"/>
  <c r="C104" i="17"/>
  <c r="B104" i="17"/>
  <c r="E103" i="17"/>
  <c r="B103" i="17"/>
  <c r="E102" i="17"/>
  <c r="C102" i="17"/>
  <c r="E101" i="17"/>
  <c r="B101" i="17"/>
  <c r="E97" i="17"/>
  <c r="E96" i="17"/>
  <c r="C96" i="17"/>
  <c r="B96" i="17"/>
  <c r="E95" i="17"/>
  <c r="B95" i="17"/>
  <c r="E94" i="17"/>
  <c r="C94" i="17"/>
  <c r="E93" i="17"/>
  <c r="B93" i="17"/>
  <c r="E89" i="17"/>
  <c r="E88" i="17"/>
  <c r="C88" i="17"/>
  <c r="B88" i="17"/>
  <c r="E87" i="17"/>
  <c r="B87" i="17"/>
  <c r="E86" i="17"/>
  <c r="C86" i="17"/>
  <c r="E85" i="17"/>
  <c r="B85" i="17"/>
  <c r="E81" i="17"/>
  <c r="E80" i="17"/>
  <c r="C80" i="17"/>
  <c r="B80" i="17"/>
  <c r="E79" i="17"/>
  <c r="B79" i="17"/>
  <c r="E78" i="17"/>
  <c r="C78" i="17"/>
  <c r="E77" i="17"/>
  <c r="B77" i="17"/>
  <c r="E73" i="17"/>
  <c r="E72" i="17"/>
  <c r="C72" i="17"/>
  <c r="B72" i="17"/>
  <c r="E71" i="17"/>
  <c r="B71" i="17"/>
  <c r="E70" i="17"/>
  <c r="C70" i="17"/>
  <c r="E69" i="17"/>
  <c r="B69" i="17"/>
  <c r="E65" i="17"/>
  <c r="E64" i="17"/>
  <c r="C64" i="17"/>
  <c r="B64" i="17"/>
  <c r="E63" i="17"/>
  <c r="B63" i="17"/>
  <c r="E62" i="17"/>
  <c r="C62" i="17"/>
  <c r="E61" i="17"/>
  <c r="B61" i="17"/>
  <c r="E57" i="17"/>
  <c r="E56" i="17"/>
  <c r="C56" i="17"/>
  <c r="B56" i="17"/>
  <c r="E55" i="17"/>
  <c r="B55" i="17"/>
  <c r="E54" i="17"/>
  <c r="C54" i="17"/>
  <c r="E53" i="17"/>
  <c r="B53" i="17"/>
  <c r="E49" i="17"/>
  <c r="E48" i="17"/>
  <c r="C48" i="17"/>
  <c r="B48" i="17"/>
  <c r="E47" i="17"/>
  <c r="B47" i="17"/>
  <c r="E46" i="17"/>
  <c r="C46" i="17"/>
  <c r="E45" i="17"/>
  <c r="B45" i="17"/>
  <c r="E41" i="17"/>
  <c r="E40" i="17"/>
  <c r="C40" i="17"/>
  <c r="B40" i="17"/>
  <c r="E39" i="17"/>
  <c r="B39" i="17"/>
  <c r="E38" i="17"/>
  <c r="C38" i="17"/>
  <c r="E37" i="17"/>
  <c r="B37" i="17"/>
  <c r="E33" i="17"/>
  <c r="E32" i="17"/>
  <c r="C32" i="17"/>
  <c r="B32" i="17"/>
  <c r="E31" i="17"/>
  <c r="B31" i="17"/>
  <c r="E30" i="17"/>
  <c r="C30" i="17"/>
  <c r="E29" i="17"/>
  <c r="B29" i="17"/>
  <c r="E25" i="17"/>
  <c r="E24" i="17"/>
  <c r="C24" i="17"/>
  <c r="B24" i="17"/>
  <c r="E23" i="17"/>
  <c r="B23" i="17"/>
  <c r="E22" i="17"/>
  <c r="C22" i="17"/>
  <c r="E21" i="17"/>
  <c r="B21" i="17"/>
  <c r="E17" i="17"/>
  <c r="E16" i="17"/>
  <c r="C16" i="17"/>
  <c r="B16" i="17"/>
  <c r="E15" i="17"/>
  <c r="B15" i="17"/>
  <c r="E14" i="17"/>
  <c r="C14" i="17"/>
  <c r="E13" i="17"/>
  <c r="B13" i="17"/>
  <c r="E9" i="17"/>
  <c r="E8" i="17"/>
  <c r="C8" i="17"/>
  <c r="B8" i="17"/>
  <c r="E7" i="17"/>
  <c r="B7" i="17"/>
  <c r="E6" i="17"/>
  <c r="C6" i="17"/>
  <c r="E5" i="17"/>
  <c r="B5" i="17"/>
  <c r="E145" i="16"/>
  <c r="E144" i="16"/>
  <c r="C144" i="16"/>
  <c r="B144" i="16"/>
  <c r="E143" i="16"/>
  <c r="B143" i="16"/>
  <c r="E142" i="16"/>
  <c r="C142" i="16"/>
  <c r="E141" i="16"/>
  <c r="B141" i="16"/>
  <c r="E137" i="16"/>
  <c r="E136" i="16"/>
  <c r="C136" i="16"/>
  <c r="B136" i="16"/>
  <c r="E135" i="16"/>
  <c r="B135" i="16"/>
  <c r="E134" i="16"/>
  <c r="C134" i="16"/>
  <c r="E133" i="16"/>
  <c r="B133" i="16"/>
  <c r="E129" i="16"/>
  <c r="E128" i="16"/>
  <c r="C128" i="16"/>
  <c r="B128" i="16"/>
  <c r="E127" i="16"/>
  <c r="B127" i="16"/>
  <c r="E126" i="16"/>
  <c r="C126" i="16"/>
  <c r="E125" i="16"/>
  <c r="B125" i="16"/>
  <c r="E121" i="16"/>
  <c r="E120" i="16"/>
  <c r="C120" i="16"/>
  <c r="B120" i="16"/>
  <c r="E119" i="16"/>
  <c r="B119" i="16"/>
  <c r="E118" i="16"/>
  <c r="C118" i="16"/>
  <c r="E117" i="16"/>
  <c r="B117" i="16"/>
  <c r="E113" i="16"/>
  <c r="E112" i="16"/>
  <c r="C112" i="16"/>
  <c r="B112" i="16"/>
  <c r="E111" i="16"/>
  <c r="B111" i="16"/>
  <c r="E110" i="16"/>
  <c r="C110" i="16"/>
  <c r="E109" i="16"/>
  <c r="B109" i="16"/>
  <c r="E105" i="16"/>
  <c r="E104" i="16"/>
  <c r="C104" i="16"/>
  <c r="B104" i="16"/>
  <c r="E103" i="16"/>
  <c r="B103" i="16"/>
  <c r="E102" i="16"/>
  <c r="C102" i="16"/>
  <c r="E101" i="16"/>
  <c r="B101" i="16"/>
  <c r="E97" i="16"/>
  <c r="E96" i="16"/>
  <c r="C96" i="16"/>
  <c r="B96" i="16"/>
  <c r="E95" i="16"/>
  <c r="B95" i="16"/>
  <c r="E94" i="16"/>
  <c r="C94" i="16"/>
  <c r="E93" i="16"/>
  <c r="B93" i="16"/>
  <c r="E89" i="16"/>
  <c r="E88" i="16"/>
  <c r="C88" i="16"/>
  <c r="B88" i="16"/>
  <c r="E87" i="16"/>
  <c r="B87" i="16"/>
  <c r="E86" i="16"/>
  <c r="C86" i="16"/>
  <c r="E85" i="16"/>
  <c r="B85" i="16"/>
  <c r="E81" i="16"/>
  <c r="E80" i="16"/>
  <c r="C80" i="16"/>
  <c r="B80" i="16"/>
  <c r="E79" i="16"/>
  <c r="B79" i="16"/>
  <c r="E78" i="16"/>
  <c r="C78" i="16"/>
  <c r="E77" i="16"/>
  <c r="B77" i="16"/>
  <c r="E73" i="16"/>
  <c r="E72" i="16"/>
  <c r="C72" i="16"/>
  <c r="B72" i="16"/>
  <c r="E71" i="16"/>
  <c r="B71" i="16"/>
  <c r="E70" i="16"/>
  <c r="C70" i="16"/>
  <c r="E69" i="16"/>
  <c r="B69" i="16"/>
  <c r="E65" i="16"/>
  <c r="E64" i="16"/>
  <c r="C64" i="16"/>
  <c r="B64" i="16"/>
  <c r="E63" i="16"/>
  <c r="B63" i="16"/>
  <c r="E62" i="16"/>
  <c r="C62" i="16"/>
  <c r="E61" i="16"/>
  <c r="B61" i="16"/>
  <c r="E57" i="16"/>
  <c r="E56" i="16"/>
  <c r="C56" i="16"/>
  <c r="B56" i="16"/>
  <c r="E55" i="16"/>
  <c r="B55" i="16"/>
  <c r="E54" i="16"/>
  <c r="C54" i="16"/>
  <c r="E53" i="16"/>
  <c r="B53" i="16"/>
  <c r="E49" i="16"/>
  <c r="E48" i="16"/>
  <c r="C48" i="16"/>
  <c r="B48" i="16"/>
  <c r="E47" i="16"/>
  <c r="B47" i="16"/>
  <c r="E46" i="16"/>
  <c r="C46" i="16"/>
  <c r="E45" i="16"/>
  <c r="B45" i="16"/>
  <c r="E41" i="16"/>
  <c r="E40" i="16"/>
  <c r="C40" i="16"/>
  <c r="B40" i="16"/>
  <c r="E39" i="16"/>
  <c r="B39" i="16"/>
  <c r="E38" i="16"/>
  <c r="C38" i="16"/>
  <c r="E37" i="16"/>
  <c r="B37" i="16"/>
  <c r="E33" i="16"/>
  <c r="E32" i="16"/>
  <c r="C32" i="16"/>
  <c r="B32" i="16"/>
  <c r="E31" i="16"/>
  <c r="B31" i="16"/>
  <c r="E30" i="16"/>
  <c r="C30" i="16"/>
  <c r="E29" i="16"/>
  <c r="B29" i="16"/>
  <c r="E25" i="16"/>
  <c r="E24" i="16"/>
  <c r="C24" i="16"/>
  <c r="B24" i="16"/>
  <c r="E23" i="16"/>
  <c r="B23" i="16"/>
  <c r="E22" i="16"/>
  <c r="C22" i="16"/>
  <c r="E21" i="16"/>
  <c r="B21" i="16"/>
  <c r="E17" i="16"/>
  <c r="E16" i="16"/>
  <c r="C16" i="16"/>
  <c r="B16" i="16"/>
  <c r="E15" i="16"/>
  <c r="B15" i="16"/>
  <c r="E14" i="16"/>
  <c r="C14" i="16"/>
  <c r="E13" i="16"/>
  <c r="B13" i="16"/>
  <c r="E9" i="16"/>
  <c r="E8" i="16"/>
  <c r="C8" i="16"/>
  <c r="B8" i="16"/>
  <c r="E7" i="16"/>
  <c r="B7" i="16"/>
  <c r="E6" i="16"/>
  <c r="C6" i="16"/>
  <c r="E5" i="16"/>
  <c r="B5" i="16"/>
  <c r="E145" i="15"/>
  <c r="E144" i="15"/>
  <c r="C144" i="15"/>
  <c r="B144" i="15"/>
  <c r="E143" i="15"/>
  <c r="B143" i="15"/>
  <c r="E142" i="15"/>
  <c r="C142" i="15"/>
  <c r="E141" i="15"/>
  <c r="B141" i="15"/>
  <c r="E137" i="15"/>
  <c r="E136" i="15"/>
  <c r="C136" i="15"/>
  <c r="B136" i="15"/>
  <c r="E135" i="15"/>
  <c r="B135" i="15"/>
  <c r="E134" i="15"/>
  <c r="C134" i="15"/>
  <c r="E133" i="15"/>
  <c r="B133" i="15"/>
  <c r="E129" i="15"/>
  <c r="E128" i="15"/>
  <c r="C128" i="15"/>
  <c r="B128" i="15"/>
  <c r="E127" i="15"/>
  <c r="B127" i="15"/>
  <c r="E126" i="15"/>
  <c r="C126" i="15"/>
  <c r="E125" i="15"/>
  <c r="B125" i="15"/>
  <c r="E121" i="15"/>
  <c r="E120" i="15"/>
  <c r="C120" i="15"/>
  <c r="B120" i="15"/>
  <c r="E119" i="15"/>
  <c r="B119" i="15"/>
  <c r="E118" i="15"/>
  <c r="C118" i="15"/>
  <c r="E117" i="15"/>
  <c r="B117" i="15"/>
  <c r="E113" i="15"/>
  <c r="E112" i="15"/>
  <c r="C112" i="15"/>
  <c r="B112" i="15"/>
  <c r="E111" i="15"/>
  <c r="B111" i="15"/>
  <c r="E110" i="15"/>
  <c r="C110" i="15"/>
  <c r="E109" i="15"/>
  <c r="B109" i="15"/>
  <c r="E105" i="15"/>
  <c r="E104" i="15"/>
  <c r="C104" i="15"/>
  <c r="B104" i="15"/>
  <c r="E103" i="15"/>
  <c r="B103" i="15"/>
  <c r="E102" i="15"/>
  <c r="C102" i="15"/>
  <c r="E101" i="15"/>
  <c r="B101" i="15"/>
  <c r="E97" i="15"/>
  <c r="E96" i="15"/>
  <c r="C96" i="15"/>
  <c r="B96" i="15"/>
  <c r="E95" i="15"/>
  <c r="B95" i="15"/>
  <c r="E94" i="15"/>
  <c r="C94" i="15"/>
  <c r="E93" i="15"/>
  <c r="B93" i="15"/>
  <c r="E89" i="15"/>
  <c r="E88" i="15"/>
  <c r="C88" i="15"/>
  <c r="B88" i="15"/>
  <c r="E87" i="15"/>
  <c r="B87" i="15"/>
  <c r="E86" i="15"/>
  <c r="C86" i="15"/>
  <c r="E85" i="15"/>
  <c r="B85" i="15"/>
  <c r="E81" i="15"/>
  <c r="E80" i="15"/>
  <c r="C80" i="15"/>
  <c r="B80" i="15"/>
  <c r="E79" i="15"/>
  <c r="B79" i="15"/>
  <c r="E78" i="15"/>
  <c r="C78" i="15"/>
  <c r="E77" i="15"/>
  <c r="B77" i="15"/>
  <c r="E73" i="15"/>
  <c r="E72" i="15"/>
  <c r="C72" i="15"/>
  <c r="B72" i="15"/>
  <c r="E71" i="15"/>
  <c r="B71" i="15"/>
  <c r="E70" i="15"/>
  <c r="C70" i="15"/>
  <c r="E69" i="15"/>
  <c r="B69" i="15"/>
  <c r="E65" i="15"/>
  <c r="E64" i="15"/>
  <c r="C64" i="15"/>
  <c r="B64" i="15"/>
  <c r="E63" i="15"/>
  <c r="B63" i="15"/>
  <c r="E62" i="15"/>
  <c r="C62" i="15"/>
  <c r="E61" i="15"/>
  <c r="B61" i="15"/>
  <c r="E57" i="15"/>
  <c r="E56" i="15"/>
  <c r="C56" i="15"/>
  <c r="B56" i="15"/>
  <c r="E55" i="15"/>
  <c r="B55" i="15"/>
  <c r="E54" i="15"/>
  <c r="C54" i="15"/>
  <c r="E53" i="15"/>
  <c r="B53" i="15"/>
  <c r="E49" i="15"/>
  <c r="E48" i="15"/>
  <c r="C48" i="15"/>
  <c r="B48" i="15"/>
  <c r="E47" i="15"/>
  <c r="B47" i="15"/>
  <c r="E46" i="15"/>
  <c r="C46" i="15"/>
  <c r="E45" i="15"/>
  <c r="B45" i="15"/>
  <c r="E41" i="15"/>
  <c r="E40" i="15"/>
  <c r="C40" i="15"/>
  <c r="B40" i="15"/>
  <c r="E39" i="15"/>
  <c r="B39" i="15"/>
  <c r="E38" i="15"/>
  <c r="C38" i="15"/>
  <c r="E37" i="15"/>
  <c r="B37" i="15"/>
  <c r="E33" i="15"/>
  <c r="E32" i="15"/>
  <c r="C32" i="15"/>
  <c r="B32" i="15"/>
  <c r="E31" i="15"/>
  <c r="B31" i="15"/>
  <c r="E30" i="15"/>
  <c r="C30" i="15"/>
  <c r="E29" i="15"/>
  <c r="B29" i="15"/>
  <c r="E25" i="15"/>
  <c r="E24" i="15"/>
  <c r="C24" i="15"/>
  <c r="B24" i="15"/>
  <c r="E23" i="15"/>
  <c r="B23" i="15"/>
  <c r="E22" i="15"/>
  <c r="C22" i="15"/>
  <c r="E21" i="15"/>
  <c r="B21" i="15"/>
  <c r="E17" i="15"/>
  <c r="E16" i="15"/>
  <c r="C16" i="15"/>
  <c r="B16" i="15"/>
  <c r="E15" i="15"/>
  <c r="B15" i="15"/>
  <c r="E14" i="15"/>
  <c r="C14" i="15"/>
  <c r="E13" i="15"/>
  <c r="B13" i="15"/>
  <c r="E9" i="15"/>
  <c r="E8" i="15"/>
  <c r="C8" i="15"/>
  <c r="B8" i="15"/>
  <c r="E7" i="15"/>
  <c r="B7" i="15"/>
  <c r="E6" i="15"/>
  <c r="C6" i="15"/>
  <c r="E5" i="15"/>
  <c r="B5" i="15"/>
  <c r="E145" i="14"/>
  <c r="E144" i="14"/>
  <c r="C144" i="14"/>
  <c r="B144" i="14"/>
  <c r="E143" i="14"/>
  <c r="B143" i="14"/>
  <c r="E142" i="14"/>
  <c r="C142" i="14"/>
  <c r="E141" i="14"/>
  <c r="B141" i="14"/>
  <c r="E137" i="14"/>
  <c r="E136" i="14"/>
  <c r="C136" i="14"/>
  <c r="B136" i="14"/>
  <c r="E135" i="14"/>
  <c r="B135" i="14"/>
  <c r="E134" i="14"/>
  <c r="C134" i="14"/>
  <c r="E133" i="14"/>
  <c r="B133" i="14"/>
  <c r="E129" i="14"/>
  <c r="E128" i="14"/>
  <c r="C128" i="14"/>
  <c r="B128" i="14"/>
  <c r="E127" i="14"/>
  <c r="B127" i="14"/>
  <c r="E126" i="14"/>
  <c r="C126" i="14"/>
  <c r="E125" i="14"/>
  <c r="B125" i="14"/>
  <c r="E121" i="14"/>
  <c r="E120" i="14"/>
  <c r="C120" i="14"/>
  <c r="B120" i="14"/>
  <c r="E119" i="14"/>
  <c r="B119" i="14"/>
  <c r="E118" i="14"/>
  <c r="C118" i="14"/>
  <c r="E117" i="14"/>
  <c r="B117" i="14"/>
  <c r="E113" i="14"/>
  <c r="E112" i="14"/>
  <c r="C112" i="14"/>
  <c r="B112" i="14"/>
  <c r="E111" i="14"/>
  <c r="B111" i="14"/>
  <c r="E110" i="14"/>
  <c r="C110" i="14"/>
  <c r="E109" i="14"/>
  <c r="B109" i="14"/>
  <c r="E105" i="14"/>
  <c r="E104" i="14"/>
  <c r="C104" i="14"/>
  <c r="B104" i="14"/>
  <c r="E103" i="14"/>
  <c r="B103" i="14"/>
  <c r="E102" i="14"/>
  <c r="C102" i="14"/>
  <c r="E101" i="14"/>
  <c r="B101" i="14"/>
  <c r="E97" i="14"/>
  <c r="E96" i="14"/>
  <c r="C96" i="14"/>
  <c r="B96" i="14"/>
  <c r="E95" i="14"/>
  <c r="B95" i="14"/>
  <c r="E94" i="14"/>
  <c r="C94" i="14"/>
  <c r="E93" i="14"/>
  <c r="B93" i="14"/>
  <c r="E89" i="14"/>
  <c r="E88" i="14"/>
  <c r="C88" i="14"/>
  <c r="B88" i="14"/>
  <c r="E87" i="14"/>
  <c r="B87" i="14"/>
  <c r="E86" i="14"/>
  <c r="C86" i="14"/>
  <c r="E85" i="14"/>
  <c r="B85" i="14"/>
  <c r="E81" i="14"/>
  <c r="E80" i="14"/>
  <c r="C80" i="14"/>
  <c r="B80" i="14"/>
  <c r="E79" i="14"/>
  <c r="B79" i="14"/>
  <c r="E78" i="14"/>
  <c r="C78" i="14"/>
  <c r="E77" i="14"/>
  <c r="B77" i="14"/>
  <c r="E73" i="14"/>
  <c r="E72" i="14"/>
  <c r="C72" i="14"/>
  <c r="B72" i="14"/>
  <c r="E71" i="14"/>
  <c r="B71" i="14"/>
  <c r="E70" i="14"/>
  <c r="C70" i="14"/>
  <c r="E69" i="14"/>
  <c r="B69" i="14"/>
  <c r="E65" i="14"/>
  <c r="E64" i="14"/>
  <c r="C64" i="14"/>
  <c r="B64" i="14"/>
  <c r="E63" i="14"/>
  <c r="B63" i="14"/>
  <c r="E62" i="14"/>
  <c r="C62" i="14"/>
  <c r="E61" i="14"/>
  <c r="B61" i="14"/>
  <c r="E57" i="14"/>
  <c r="E56" i="14"/>
  <c r="C56" i="14"/>
  <c r="B56" i="14"/>
  <c r="E55" i="14"/>
  <c r="B55" i="14"/>
  <c r="E54" i="14"/>
  <c r="C54" i="14"/>
  <c r="E53" i="14"/>
  <c r="B53" i="14"/>
  <c r="E49" i="14"/>
  <c r="E48" i="14"/>
  <c r="C48" i="14"/>
  <c r="B48" i="14"/>
  <c r="E47" i="14"/>
  <c r="B47" i="14"/>
  <c r="E46" i="14"/>
  <c r="C46" i="14"/>
  <c r="E45" i="14"/>
  <c r="B45" i="14"/>
  <c r="E41" i="14"/>
  <c r="E40" i="14"/>
  <c r="C40" i="14"/>
  <c r="B40" i="14"/>
  <c r="E39" i="14"/>
  <c r="B39" i="14"/>
  <c r="E38" i="14"/>
  <c r="C38" i="14"/>
  <c r="E37" i="14"/>
  <c r="B37" i="14"/>
  <c r="E33" i="14"/>
  <c r="E32" i="14"/>
  <c r="C32" i="14"/>
  <c r="B32" i="14"/>
  <c r="E31" i="14"/>
  <c r="B31" i="14"/>
  <c r="E30" i="14"/>
  <c r="C30" i="14"/>
  <c r="E29" i="14"/>
  <c r="B29" i="14"/>
  <c r="E25" i="14"/>
  <c r="E24" i="14"/>
  <c r="C24" i="14"/>
  <c r="B24" i="14"/>
  <c r="E23" i="14"/>
  <c r="B23" i="14"/>
  <c r="E22" i="14"/>
  <c r="C22" i="14"/>
  <c r="E21" i="14"/>
  <c r="B21" i="14"/>
  <c r="E17" i="14"/>
  <c r="E16" i="14"/>
  <c r="C16" i="14"/>
  <c r="B16" i="14"/>
  <c r="E15" i="14"/>
  <c r="B15" i="14"/>
  <c r="E14" i="14"/>
  <c r="C14" i="14"/>
  <c r="E13" i="14"/>
  <c r="B13" i="14"/>
  <c r="E9" i="14"/>
  <c r="E8" i="14"/>
  <c r="C8" i="14"/>
  <c r="B8" i="14"/>
  <c r="E7" i="14"/>
  <c r="B7" i="14"/>
  <c r="E6" i="14"/>
  <c r="C6" i="14"/>
  <c r="E5" i="14"/>
  <c r="B5" i="14"/>
  <c r="E145" i="13"/>
  <c r="E144" i="13"/>
  <c r="C144" i="13"/>
  <c r="B144" i="13"/>
  <c r="E143" i="13"/>
  <c r="B143" i="13"/>
  <c r="E142" i="13"/>
  <c r="C142" i="13"/>
  <c r="E141" i="13"/>
  <c r="B141" i="13"/>
  <c r="E137" i="13"/>
  <c r="E136" i="13"/>
  <c r="C136" i="13"/>
  <c r="B136" i="13"/>
  <c r="E135" i="13"/>
  <c r="B135" i="13"/>
  <c r="E134" i="13"/>
  <c r="C134" i="13"/>
  <c r="E133" i="13"/>
  <c r="B133" i="13"/>
  <c r="E129" i="13"/>
  <c r="E128" i="13"/>
  <c r="C128" i="13"/>
  <c r="B128" i="13"/>
  <c r="E127" i="13"/>
  <c r="B127" i="13"/>
  <c r="E126" i="13"/>
  <c r="C126" i="13"/>
  <c r="E125" i="13"/>
  <c r="B125" i="13"/>
  <c r="E121" i="13"/>
  <c r="E120" i="13"/>
  <c r="C120" i="13"/>
  <c r="B120" i="13"/>
  <c r="E119" i="13"/>
  <c r="B119" i="13"/>
  <c r="E118" i="13"/>
  <c r="C118" i="13"/>
  <c r="E117" i="13"/>
  <c r="B117" i="13"/>
  <c r="E113" i="13"/>
  <c r="E112" i="13"/>
  <c r="C112" i="13"/>
  <c r="B112" i="13"/>
  <c r="E111" i="13"/>
  <c r="B111" i="13"/>
  <c r="E110" i="13"/>
  <c r="C110" i="13"/>
  <c r="E109" i="13"/>
  <c r="B109" i="13"/>
  <c r="E105" i="13"/>
  <c r="E104" i="13"/>
  <c r="C104" i="13"/>
  <c r="B104" i="13"/>
  <c r="E103" i="13"/>
  <c r="B103" i="13"/>
  <c r="E102" i="13"/>
  <c r="C102" i="13"/>
  <c r="E101" i="13"/>
  <c r="B101" i="13"/>
  <c r="E97" i="13"/>
  <c r="E96" i="13"/>
  <c r="C96" i="13"/>
  <c r="B96" i="13"/>
  <c r="E95" i="13"/>
  <c r="B95" i="13"/>
  <c r="E94" i="13"/>
  <c r="C94" i="13"/>
  <c r="E93" i="13"/>
  <c r="B93" i="13"/>
  <c r="E89" i="13"/>
  <c r="E88" i="13"/>
  <c r="C88" i="13"/>
  <c r="B88" i="13"/>
  <c r="E87" i="13"/>
  <c r="B87" i="13"/>
  <c r="E86" i="13"/>
  <c r="C86" i="13"/>
  <c r="E85" i="13"/>
  <c r="B85" i="13"/>
  <c r="E81" i="13"/>
  <c r="E80" i="13"/>
  <c r="C80" i="13"/>
  <c r="B80" i="13"/>
  <c r="E79" i="13"/>
  <c r="B79" i="13"/>
  <c r="E78" i="13"/>
  <c r="C78" i="13"/>
  <c r="E77" i="13"/>
  <c r="B77" i="13"/>
  <c r="E73" i="13"/>
  <c r="E72" i="13"/>
  <c r="C72" i="13"/>
  <c r="B72" i="13"/>
  <c r="E71" i="13"/>
  <c r="B71" i="13"/>
  <c r="E70" i="13"/>
  <c r="C70" i="13"/>
  <c r="E69" i="13"/>
  <c r="B69" i="13"/>
  <c r="E65" i="13"/>
  <c r="E64" i="13"/>
  <c r="C64" i="13"/>
  <c r="B64" i="13"/>
  <c r="E63" i="13"/>
  <c r="B63" i="13"/>
  <c r="E62" i="13"/>
  <c r="C62" i="13"/>
  <c r="E61" i="13"/>
  <c r="B61" i="13"/>
  <c r="E57" i="13"/>
  <c r="E56" i="13"/>
  <c r="C56" i="13"/>
  <c r="B56" i="13"/>
  <c r="E55" i="13"/>
  <c r="B55" i="13"/>
  <c r="E54" i="13"/>
  <c r="C54" i="13"/>
  <c r="E53" i="13"/>
  <c r="B53" i="13"/>
  <c r="E49" i="13"/>
  <c r="E48" i="13"/>
  <c r="C48" i="13"/>
  <c r="B48" i="13"/>
  <c r="E47" i="13"/>
  <c r="B47" i="13"/>
  <c r="E46" i="13"/>
  <c r="C46" i="13"/>
  <c r="E45" i="13"/>
  <c r="B45" i="13"/>
  <c r="E41" i="13"/>
  <c r="E40" i="13"/>
  <c r="C40" i="13"/>
  <c r="B40" i="13"/>
  <c r="E39" i="13"/>
  <c r="B39" i="13"/>
  <c r="E38" i="13"/>
  <c r="C38" i="13"/>
  <c r="E37" i="13"/>
  <c r="B37" i="13"/>
  <c r="E33" i="13"/>
  <c r="E32" i="13"/>
  <c r="C32" i="13"/>
  <c r="B32" i="13"/>
  <c r="E31" i="13"/>
  <c r="B31" i="13"/>
  <c r="E30" i="13"/>
  <c r="C30" i="13"/>
  <c r="E29" i="13"/>
  <c r="B29" i="13"/>
  <c r="E25" i="13"/>
  <c r="E24" i="13"/>
  <c r="C24" i="13"/>
  <c r="B24" i="13"/>
  <c r="E23" i="13"/>
  <c r="B23" i="13"/>
  <c r="E22" i="13"/>
  <c r="C22" i="13"/>
  <c r="E21" i="13"/>
  <c r="B21" i="13"/>
  <c r="E17" i="13"/>
  <c r="E16" i="13"/>
  <c r="C16" i="13"/>
  <c r="B16" i="13"/>
  <c r="E15" i="13"/>
  <c r="B15" i="13"/>
  <c r="E14" i="13"/>
  <c r="C14" i="13"/>
  <c r="E13" i="13"/>
  <c r="B13" i="13"/>
  <c r="E9" i="13"/>
  <c r="E8" i="13"/>
  <c r="C8" i="13"/>
  <c r="B8" i="13"/>
  <c r="E7" i="13"/>
  <c r="B7" i="13"/>
  <c r="E6" i="13"/>
  <c r="C6" i="13"/>
  <c r="E5" i="13"/>
  <c r="B5" i="13"/>
  <c r="E145" i="12"/>
  <c r="E144" i="12"/>
  <c r="C144" i="12"/>
  <c r="B144" i="12"/>
  <c r="E143" i="12"/>
  <c r="B143" i="12"/>
  <c r="E142" i="12"/>
  <c r="C142" i="12"/>
  <c r="E141" i="12"/>
  <c r="B141" i="12"/>
  <c r="E137" i="12"/>
  <c r="E136" i="12"/>
  <c r="C136" i="12"/>
  <c r="B136" i="12"/>
  <c r="E135" i="12"/>
  <c r="B135" i="12"/>
  <c r="E134" i="12"/>
  <c r="C134" i="12"/>
  <c r="E133" i="12"/>
  <c r="B133" i="12"/>
  <c r="E129" i="12"/>
  <c r="E128" i="12"/>
  <c r="C128" i="12"/>
  <c r="B128" i="12"/>
  <c r="E127" i="12"/>
  <c r="B127" i="12"/>
  <c r="E126" i="12"/>
  <c r="C126" i="12"/>
  <c r="E125" i="12"/>
  <c r="B125" i="12"/>
  <c r="E121" i="12"/>
  <c r="E120" i="12"/>
  <c r="C120" i="12"/>
  <c r="B120" i="12"/>
  <c r="E119" i="12"/>
  <c r="B119" i="12"/>
  <c r="E118" i="12"/>
  <c r="C118" i="12"/>
  <c r="E117" i="12"/>
  <c r="B117" i="12"/>
  <c r="E113" i="12"/>
  <c r="E112" i="12"/>
  <c r="C112" i="12"/>
  <c r="B112" i="12"/>
  <c r="E111" i="12"/>
  <c r="B111" i="12"/>
  <c r="E110" i="12"/>
  <c r="C110" i="12"/>
  <c r="E109" i="12"/>
  <c r="B109" i="12"/>
  <c r="E105" i="12"/>
  <c r="E104" i="12"/>
  <c r="C104" i="12"/>
  <c r="B104" i="12"/>
  <c r="E103" i="12"/>
  <c r="B103" i="12"/>
  <c r="E102" i="12"/>
  <c r="C102" i="12"/>
  <c r="E101" i="12"/>
  <c r="B101" i="12"/>
  <c r="E97" i="12"/>
  <c r="E96" i="12"/>
  <c r="C96" i="12"/>
  <c r="B96" i="12"/>
  <c r="E95" i="12"/>
  <c r="B95" i="12"/>
  <c r="E94" i="12"/>
  <c r="C94" i="12"/>
  <c r="E93" i="12"/>
  <c r="B93" i="12"/>
  <c r="E89" i="12"/>
  <c r="E88" i="12"/>
  <c r="C88" i="12"/>
  <c r="B88" i="12"/>
  <c r="E87" i="12"/>
  <c r="B87" i="12"/>
  <c r="E86" i="12"/>
  <c r="C86" i="12"/>
  <c r="E85" i="12"/>
  <c r="B85" i="12"/>
  <c r="E81" i="12"/>
  <c r="E80" i="12"/>
  <c r="C80" i="12"/>
  <c r="B80" i="12"/>
  <c r="E79" i="12"/>
  <c r="B79" i="12"/>
  <c r="E78" i="12"/>
  <c r="C78" i="12"/>
  <c r="E77" i="12"/>
  <c r="B77" i="12"/>
  <c r="E73" i="12"/>
  <c r="E72" i="12"/>
  <c r="C72" i="12"/>
  <c r="B72" i="12"/>
  <c r="E71" i="12"/>
  <c r="B71" i="12"/>
  <c r="E70" i="12"/>
  <c r="C70" i="12"/>
  <c r="E69" i="12"/>
  <c r="B69" i="12"/>
  <c r="E65" i="12"/>
  <c r="E64" i="12"/>
  <c r="C64" i="12"/>
  <c r="B64" i="12"/>
  <c r="E63" i="12"/>
  <c r="B63" i="12"/>
  <c r="E62" i="12"/>
  <c r="C62" i="12"/>
  <c r="E61" i="12"/>
  <c r="B61" i="12"/>
  <c r="E57" i="12"/>
  <c r="E56" i="12"/>
  <c r="C56" i="12"/>
  <c r="B56" i="12"/>
  <c r="E55" i="12"/>
  <c r="B55" i="12"/>
  <c r="E54" i="12"/>
  <c r="C54" i="12"/>
  <c r="E53" i="12"/>
  <c r="B53" i="12"/>
  <c r="E49" i="12"/>
  <c r="E48" i="12"/>
  <c r="C48" i="12"/>
  <c r="B48" i="12"/>
  <c r="E47" i="12"/>
  <c r="B47" i="12"/>
  <c r="E46" i="12"/>
  <c r="C46" i="12"/>
  <c r="E45" i="12"/>
  <c r="B45" i="12"/>
  <c r="E41" i="12"/>
  <c r="E40" i="12"/>
  <c r="C40" i="12"/>
  <c r="B40" i="12"/>
  <c r="E39" i="12"/>
  <c r="B39" i="12"/>
  <c r="E38" i="12"/>
  <c r="C38" i="12"/>
  <c r="E37" i="12"/>
  <c r="B37" i="12"/>
  <c r="E33" i="12"/>
  <c r="E32" i="12"/>
  <c r="C32" i="12"/>
  <c r="B32" i="12"/>
  <c r="E31" i="12"/>
  <c r="B31" i="12"/>
  <c r="E30" i="12"/>
  <c r="C30" i="12"/>
  <c r="E29" i="12"/>
  <c r="B29" i="12"/>
  <c r="E25" i="12"/>
  <c r="E24" i="12"/>
  <c r="C24" i="12"/>
  <c r="B24" i="12"/>
  <c r="E23" i="12"/>
  <c r="B23" i="12"/>
  <c r="E22" i="12"/>
  <c r="C22" i="12"/>
  <c r="E21" i="12"/>
  <c r="B21" i="12"/>
  <c r="E17" i="12"/>
  <c r="E16" i="12"/>
  <c r="C16" i="12"/>
  <c r="B16" i="12"/>
  <c r="E15" i="12"/>
  <c r="B15" i="12"/>
  <c r="E14" i="12"/>
  <c r="C14" i="12"/>
  <c r="E13" i="12"/>
  <c r="B13" i="12"/>
  <c r="E9" i="12"/>
  <c r="E8" i="12"/>
  <c r="C8" i="12"/>
  <c r="B8" i="12"/>
  <c r="E7" i="12"/>
  <c r="B7" i="12"/>
  <c r="E6" i="12"/>
  <c r="C6" i="12"/>
  <c r="E5" i="12"/>
  <c r="B5" i="12"/>
  <c r="E145" i="11"/>
  <c r="E144" i="11"/>
  <c r="C144" i="11"/>
  <c r="B144" i="11"/>
  <c r="E143" i="11"/>
  <c r="B143" i="11"/>
  <c r="E142" i="11"/>
  <c r="C142" i="11"/>
  <c r="E141" i="11"/>
  <c r="B141" i="11"/>
  <c r="E137" i="11"/>
  <c r="E136" i="11"/>
  <c r="C136" i="11"/>
  <c r="B136" i="11"/>
  <c r="E135" i="11"/>
  <c r="B135" i="11"/>
  <c r="E134" i="11"/>
  <c r="C134" i="11"/>
  <c r="E133" i="11"/>
  <c r="B133" i="11"/>
  <c r="E129" i="11"/>
  <c r="E128" i="11"/>
  <c r="C128" i="11"/>
  <c r="B128" i="11"/>
  <c r="E127" i="11"/>
  <c r="B127" i="11"/>
  <c r="E126" i="11"/>
  <c r="C126" i="11"/>
  <c r="E125" i="11"/>
  <c r="B125" i="11"/>
  <c r="E121" i="11"/>
  <c r="E120" i="11"/>
  <c r="C120" i="11"/>
  <c r="B120" i="11"/>
  <c r="E119" i="11"/>
  <c r="B119" i="11"/>
  <c r="E118" i="11"/>
  <c r="C118" i="11"/>
  <c r="E117" i="11"/>
  <c r="B117" i="11"/>
  <c r="E113" i="11"/>
  <c r="E112" i="11"/>
  <c r="C112" i="11"/>
  <c r="B112" i="11"/>
  <c r="E111" i="11"/>
  <c r="B111" i="11"/>
  <c r="E110" i="11"/>
  <c r="C110" i="11"/>
  <c r="E109" i="11"/>
  <c r="B109" i="11"/>
  <c r="E105" i="11"/>
  <c r="E104" i="11"/>
  <c r="C104" i="11"/>
  <c r="B104" i="11"/>
  <c r="E103" i="11"/>
  <c r="B103" i="11"/>
  <c r="E102" i="11"/>
  <c r="C102" i="11"/>
  <c r="E101" i="11"/>
  <c r="B101" i="11"/>
  <c r="E97" i="11"/>
  <c r="E96" i="11"/>
  <c r="C96" i="11"/>
  <c r="B96" i="11"/>
  <c r="E95" i="11"/>
  <c r="B95" i="11"/>
  <c r="E94" i="11"/>
  <c r="C94" i="11"/>
  <c r="E93" i="11"/>
  <c r="B93" i="11"/>
  <c r="E89" i="11"/>
  <c r="E88" i="11"/>
  <c r="C88" i="11"/>
  <c r="B88" i="11"/>
  <c r="E87" i="11"/>
  <c r="B87" i="11"/>
  <c r="E86" i="11"/>
  <c r="C86" i="11"/>
  <c r="E85" i="11"/>
  <c r="B85" i="11"/>
  <c r="E81" i="11"/>
  <c r="E80" i="11"/>
  <c r="C80" i="11"/>
  <c r="B80" i="11"/>
  <c r="E79" i="11"/>
  <c r="B79" i="11"/>
  <c r="E78" i="11"/>
  <c r="C78" i="11"/>
  <c r="E77" i="11"/>
  <c r="B77" i="11"/>
  <c r="E73" i="11"/>
  <c r="E72" i="11"/>
  <c r="C72" i="11"/>
  <c r="B72" i="11"/>
  <c r="E71" i="11"/>
  <c r="B71" i="11"/>
  <c r="E70" i="11"/>
  <c r="C70" i="11"/>
  <c r="E69" i="11"/>
  <c r="B69" i="11"/>
  <c r="E65" i="11"/>
  <c r="E64" i="11"/>
  <c r="C64" i="11"/>
  <c r="B64" i="11"/>
  <c r="E63" i="11"/>
  <c r="B63" i="11"/>
  <c r="E62" i="11"/>
  <c r="C62" i="11"/>
  <c r="E61" i="11"/>
  <c r="B61" i="11"/>
  <c r="E57" i="11"/>
  <c r="E56" i="11"/>
  <c r="C56" i="11"/>
  <c r="B56" i="11"/>
  <c r="E55" i="11"/>
  <c r="B55" i="11"/>
  <c r="E54" i="11"/>
  <c r="C54" i="11"/>
  <c r="E53" i="11"/>
  <c r="B53" i="11"/>
  <c r="E49" i="11"/>
  <c r="E48" i="11"/>
  <c r="C48" i="11"/>
  <c r="B48" i="11"/>
  <c r="E47" i="11"/>
  <c r="B47" i="11"/>
  <c r="E46" i="11"/>
  <c r="C46" i="11"/>
  <c r="E45" i="11"/>
  <c r="B45" i="11"/>
  <c r="E41" i="11"/>
  <c r="E40" i="11"/>
  <c r="C40" i="11"/>
  <c r="B40" i="11"/>
  <c r="E39" i="11"/>
  <c r="B39" i="11"/>
  <c r="E38" i="11"/>
  <c r="C38" i="11"/>
  <c r="E37" i="11"/>
  <c r="B37" i="11"/>
  <c r="E33" i="11"/>
  <c r="E32" i="11"/>
  <c r="C32" i="11"/>
  <c r="B32" i="11"/>
  <c r="E31" i="11"/>
  <c r="B31" i="11"/>
  <c r="E30" i="11"/>
  <c r="C30" i="11"/>
  <c r="E29" i="11"/>
  <c r="B29" i="11"/>
  <c r="E25" i="11"/>
  <c r="E24" i="11"/>
  <c r="C24" i="11"/>
  <c r="B24" i="11"/>
  <c r="E23" i="11"/>
  <c r="B23" i="11"/>
  <c r="E22" i="11"/>
  <c r="C22" i="11"/>
  <c r="E21" i="11"/>
  <c r="B21" i="11"/>
  <c r="E17" i="11"/>
  <c r="E16" i="11"/>
  <c r="C16" i="11"/>
  <c r="B16" i="11"/>
  <c r="E15" i="11"/>
  <c r="B15" i="11"/>
  <c r="E14" i="11"/>
  <c r="C14" i="11"/>
  <c r="E13" i="11"/>
  <c r="B13" i="11"/>
  <c r="E9" i="11"/>
  <c r="E8" i="11"/>
  <c r="C8" i="11"/>
  <c r="B8" i="11"/>
  <c r="E7" i="11"/>
  <c r="B7" i="11"/>
  <c r="E6" i="11"/>
  <c r="C6" i="11"/>
  <c r="E5" i="11"/>
  <c r="B5" i="11"/>
  <c r="E145" i="10"/>
  <c r="E144" i="10"/>
  <c r="C144" i="10"/>
  <c r="B144" i="10"/>
  <c r="E143" i="10"/>
  <c r="B143" i="10"/>
  <c r="E142" i="10"/>
  <c r="C142" i="10"/>
  <c r="E141" i="10"/>
  <c r="B141" i="10"/>
  <c r="E137" i="10"/>
  <c r="E136" i="10"/>
  <c r="C136" i="10"/>
  <c r="B136" i="10"/>
  <c r="E135" i="10"/>
  <c r="B135" i="10"/>
  <c r="E134" i="10"/>
  <c r="C134" i="10"/>
  <c r="E133" i="10"/>
  <c r="B133" i="10"/>
  <c r="E129" i="10"/>
  <c r="E128" i="10"/>
  <c r="C128" i="10"/>
  <c r="B128" i="10"/>
  <c r="E127" i="10"/>
  <c r="B127" i="10"/>
  <c r="E126" i="10"/>
  <c r="C126" i="10"/>
  <c r="E125" i="10"/>
  <c r="B125" i="10"/>
  <c r="E121" i="10"/>
  <c r="E120" i="10"/>
  <c r="C120" i="10"/>
  <c r="B120" i="10"/>
  <c r="E119" i="10"/>
  <c r="B119" i="10"/>
  <c r="E118" i="10"/>
  <c r="C118" i="10"/>
  <c r="E117" i="10"/>
  <c r="B117" i="10"/>
  <c r="E113" i="10"/>
  <c r="E112" i="10"/>
  <c r="C112" i="10"/>
  <c r="B112" i="10"/>
  <c r="E111" i="10"/>
  <c r="B111" i="10"/>
  <c r="E110" i="10"/>
  <c r="C110" i="10"/>
  <c r="E109" i="10"/>
  <c r="B109" i="10"/>
  <c r="E105" i="10"/>
  <c r="E104" i="10"/>
  <c r="C104" i="10"/>
  <c r="B104" i="10"/>
  <c r="E103" i="10"/>
  <c r="B103" i="10"/>
  <c r="E102" i="10"/>
  <c r="C102" i="10"/>
  <c r="E101" i="10"/>
  <c r="B101" i="10"/>
  <c r="E97" i="10"/>
  <c r="E96" i="10"/>
  <c r="C96" i="10"/>
  <c r="B96" i="10"/>
  <c r="E95" i="10"/>
  <c r="B95" i="10"/>
  <c r="E94" i="10"/>
  <c r="C94" i="10"/>
  <c r="E93" i="10"/>
  <c r="B93" i="10"/>
  <c r="E89" i="10"/>
  <c r="E88" i="10"/>
  <c r="C88" i="10"/>
  <c r="B88" i="10"/>
  <c r="E87" i="10"/>
  <c r="B87" i="10"/>
  <c r="E86" i="10"/>
  <c r="C86" i="10"/>
  <c r="E85" i="10"/>
  <c r="B85" i="10"/>
  <c r="E81" i="10"/>
  <c r="E80" i="10"/>
  <c r="C80" i="10"/>
  <c r="B80" i="10"/>
  <c r="E79" i="10"/>
  <c r="B79" i="10"/>
  <c r="E78" i="10"/>
  <c r="C78" i="10"/>
  <c r="E77" i="10"/>
  <c r="B77" i="10"/>
  <c r="E73" i="10"/>
  <c r="E72" i="10"/>
  <c r="C72" i="10"/>
  <c r="B72" i="10"/>
  <c r="E71" i="10"/>
  <c r="B71" i="10"/>
  <c r="E70" i="10"/>
  <c r="C70" i="10"/>
  <c r="E69" i="10"/>
  <c r="B69" i="10"/>
  <c r="E65" i="10"/>
  <c r="E64" i="10"/>
  <c r="C64" i="10"/>
  <c r="B64" i="10"/>
  <c r="E63" i="10"/>
  <c r="B63" i="10"/>
  <c r="E62" i="10"/>
  <c r="C62" i="10"/>
  <c r="E61" i="10"/>
  <c r="B61" i="10"/>
  <c r="E57" i="10"/>
  <c r="E56" i="10"/>
  <c r="C56" i="10"/>
  <c r="B56" i="10"/>
  <c r="E55" i="10"/>
  <c r="B55" i="10"/>
  <c r="E54" i="10"/>
  <c r="C54" i="10"/>
  <c r="E53" i="10"/>
  <c r="B53" i="10"/>
  <c r="E49" i="10"/>
  <c r="E48" i="10"/>
  <c r="C48" i="10"/>
  <c r="B48" i="10"/>
  <c r="E47" i="10"/>
  <c r="B47" i="10"/>
  <c r="E46" i="10"/>
  <c r="C46" i="10"/>
  <c r="E45" i="10"/>
  <c r="B45" i="10"/>
  <c r="E41" i="10"/>
  <c r="E40" i="10"/>
  <c r="C40" i="10"/>
  <c r="B40" i="10"/>
  <c r="E39" i="10"/>
  <c r="B39" i="10"/>
  <c r="E38" i="10"/>
  <c r="C38" i="10"/>
  <c r="E37" i="10"/>
  <c r="B37" i="10"/>
  <c r="E33" i="10"/>
  <c r="E32" i="10"/>
  <c r="C32" i="10"/>
  <c r="B32" i="10"/>
  <c r="E31" i="10"/>
  <c r="B31" i="10"/>
  <c r="E30" i="10"/>
  <c r="C30" i="10"/>
  <c r="E29" i="10"/>
  <c r="B29" i="10"/>
  <c r="E25" i="10"/>
  <c r="E24" i="10"/>
  <c r="C24" i="10"/>
  <c r="B24" i="10"/>
  <c r="E23" i="10"/>
  <c r="B23" i="10"/>
  <c r="E22" i="10"/>
  <c r="C22" i="10"/>
  <c r="E21" i="10"/>
  <c r="B21" i="10"/>
  <c r="E17" i="10"/>
  <c r="E16" i="10"/>
  <c r="C16" i="10"/>
  <c r="B16" i="10"/>
  <c r="E15" i="10"/>
  <c r="B15" i="10"/>
  <c r="E14" i="10"/>
  <c r="C14" i="10"/>
  <c r="E13" i="10"/>
  <c r="B13" i="10"/>
  <c r="E9" i="10"/>
  <c r="E8" i="10"/>
  <c r="C8" i="10"/>
  <c r="B8" i="10"/>
  <c r="E7" i="10"/>
  <c r="B7" i="10"/>
  <c r="E6" i="10"/>
  <c r="C6" i="10"/>
  <c r="E5" i="10"/>
  <c r="B5" i="10"/>
  <c r="E145" i="9"/>
  <c r="E144" i="9"/>
  <c r="C144" i="9"/>
  <c r="B144" i="9"/>
  <c r="E143" i="9"/>
  <c r="B143" i="9"/>
  <c r="E142" i="9"/>
  <c r="C142" i="9"/>
  <c r="E141" i="9"/>
  <c r="B141" i="9"/>
  <c r="E137" i="9"/>
  <c r="E136" i="9"/>
  <c r="C136" i="9"/>
  <c r="B136" i="9"/>
  <c r="E135" i="9"/>
  <c r="B135" i="9"/>
  <c r="E134" i="9"/>
  <c r="C134" i="9"/>
  <c r="E133" i="9"/>
  <c r="B133" i="9"/>
  <c r="E129" i="9"/>
  <c r="E128" i="9"/>
  <c r="C128" i="9"/>
  <c r="B128" i="9"/>
  <c r="E127" i="9"/>
  <c r="B127" i="9"/>
  <c r="E126" i="9"/>
  <c r="C126" i="9"/>
  <c r="E125" i="9"/>
  <c r="B125" i="9"/>
  <c r="E121" i="9"/>
  <c r="E120" i="9"/>
  <c r="C120" i="9"/>
  <c r="B120" i="9"/>
  <c r="E119" i="9"/>
  <c r="B119" i="9"/>
  <c r="E118" i="9"/>
  <c r="C118" i="9"/>
  <c r="E117" i="9"/>
  <c r="B117" i="9"/>
  <c r="E113" i="9"/>
  <c r="E112" i="9"/>
  <c r="C112" i="9"/>
  <c r="B112" i="9"/>
  <c r="E111" i="9"/>
  <c r="B111" i="9"/>
  <c r="E110" i="9"/>
  <c r="C110" i="9"/>
  <c r="E109" i="9"/>
  <c r="B109" i="9"/>
  <c r="E105" i="9"/>
  <c r="E104" i="9"/>
  <c r="C104" i="9"/>
  <c r="B104" i="9"/>
  <c r="E103" i="9"/>
  <c r="B103" i="9"/>
  <c r="E102" i="9"/>
  <c r="C102" i="9"/>
  <c r="E101" i="9"/>
  <c r="B101" i="9"/>
  <c r="E97" i="9"/>
  <c r="E96" i="9"/>
  <c r="C96" i="9"/>
  <c r="B96" i="9"/>
  <c r="E95" i="9"/>
  <c r="B95" i="9"/>
  <c r="E94" i="9"/>
  <c r="C94" i="9"/>
  <c r="E93" i="9"/>
  <c r="B93" i="9"/>
  <c r="E89" i="9"/>
  <c r="E88" i="9"/>
  <c r="C88" i="9"/>
  <c r="B88" i="9"/>
  <c r="E87" i="9"/>
  <c r="B87" i="9"/>
  <c r="E86" i="9"/>
  <c r="C86" i="9"/>
  <c r="E85" i="9"/>
  <c r="B85" i="9"/>
  <c r="E81" i="9"/>
  <c r="E80" i="9"/>
  <c r="C80" i="9"/>
  <c r="B80" i="9"/>
  <c r="E79" i="9"/>
  <c r="B79" i="9"/>
  <c r="E78" i="9"/>
  <c r="C78" i="9"/>
  <c r="E77" i="9"/>
  <c r="B77" i="9"/>
  <c r="E73" i="9"/>
  <c r="E72" i="9"/>
  <c r="C72" i="9"/>
  <c r="B72" i="9"/>
  <c r="E71" i="9"/>
  <c r="B71" i="9"/>
  <c r="E70" i="9"/>
  <c r="C70" i="9"/>
  <c r="E69" i="9"/>
  <c r="B69" i="9"/>
  <c r="E65" i="9"/>
  <c r="E64" i="9"/>
  <c r="C64" i="9"/>
  <c r="B64" i="9"/>
  <c r="E63" i="9"/>
  <c r="B63" i="9"/>
  <c r="E62" i="9"/>
  <c r="C62" i="9"/>
  <c r="E61" i="9"/>
  <c r="B61" i="9"/>
  <c r="E57" i="9"/>
  <c r="E56" i="9"/>
  <c r="C56" i="9"/>
  <c r="B56" i="9"/>
  <c r="E55" i="9"/>
  <c r="B55" i="9"/>
  <c r="E54" i="9"/>
  <c r="C54" i="9"/>
  <c r="E53" i="9"/>
  <c r="B53" i="9"/>
  <c r="E49" i="9"/>
  <c r="E48" i="9"/>
  <c r="C48" i="9"/>
  <c r="B48" i="9"/>
  <c r="E47" i="9"/>
  <c r="B47" i="9"/>
  <c r="E46" i="9"/>
  <c r="C46" i="9"/>
  <c r="E45" i="9"/>
  <c r="B45" i="9"/>
  <c r="E41" i="9"/>
  <c r="E40" i="9"/>
  <c r="C40" i="9"/>
  <c r="B40" i="9"/>
  <c r="E39" i="9"/>
  <c r="B39" i="9"/>
  <c r="E38" i="9"/>
  <c r="C38" i="9"/>
  <c r="E37" i="9"/>
  <c r="B37" i="9"/>
  <c r="E33" i="9"/>
  <c r="E32" i="9"/>
  <c r="C32" i="9"/>
  <c r="B32" i="9"/>
  <c r="E31" i="9"/>
  <c r="B31" i="9"/>
  <c r="E30" i="9"/>
  <c r="C30" i="9"/>
  <c r="E29" i="9"/>
  <c r="B29" i="9"/>
  <c r="E25" i="9"/>
  <c r="E24" i="9"/>
  <c r="C24" i="9"/>
  <c r="B24" i="9"/>
  <c r="E23" i="9"/>
  <c r="B23" i="9"/>
  <c r="E22" i="9"/>
  <c r="C22" i="9"/>
  <c r="E21" i="9"/>
  <c r="B21" i="9"/>
  <c r="E17" i="9"/>
  <c r="E16" i="9"/>
  <c r="C16" i="9"/>
  <c r="B16" i="9"/>
  <c r="E15" i="9"/>
  <c r="B15" i="9"/>
  <c r="E14" i="9"/>
  <c r="C14" i="9"/>
  <c r="E13" i="9"/>
  <c r="B13" i="9"/>
  <c r="E9" i="9"/>
  <c r="E8" i="9"/>
  <c r="C8" i="9"/>
  <c r="B8" i="9"/>
  <c r="E7" i="9"/>
  <c r="B7" i="9"/>
  <c r="E6" i="9"/>
  <c r="C6" i="9"/>
  <c r="E5" i="9"/>
  <c r="B5" i="9"/>
  <c r="E145" i="8"/>
  <c r="E144" i="8"/>
  <c r="C144" i="8"/>
  <c r="B144" i="8"/>
  <c r="E143" i="8"/>
  <c r="B143" i="8"/>
  <c r="E142" i="8"/>
  <c r="C142" i="8"/>
  <c r="E141" i="8"/>
  <c r="B141" i="8"/>
  <c r="E137" i="8"/>
  <c r="E136" i="8"/>
  <c r="C136" i="8"/>
  <c r="B136" i="8"/>
  <c r="E135" i="8"/>
  <c r="B135" i="8"/>
  <c r="E134" i="8"/>
  <c r="C134" i="8"/>
  <c r="E133" i="8"/>
  <c r="B133" i="8"/>
  <c r="E129" i="8"/>
  <c r="E128" i="8"/>
  <c r="C128" i="8"/>
  <c r="B128" i="8"/>
  <c r="E127" i="8"/>
  <c r="B127" i="8"/>
  <c r="E126" i="8"/>
  <c r="C126" i="8"/>
  <c r="E125" i="8"/>
  <c r="B125" i="8"/>
  <c r="E121" i="8"/>
  <c r="E120" i="8"/>
  <c r="C120" i="8"/>
  <c r="B120" i="8"/>
  <c r="E119" i="8"/>
  <c r="B119" i="8"/>
  <c r="E118" i="8"/>
  <c r="C118" i="8"/>
  <c r="E117" i="8"/>
  <c r="B117" i="8"/>
  <c r="E113" i="8"/>
  <c r="E112" i="8"/>
  <c r="C112" i="8"/>
  <c r="B112" i="8"/>
  <c r="E111" i="8"/>
  <c r="B111" i="8"/>
  <c r="E110" i="8"/>
  <c r="C110" i="8"/>
  <c r="E109" i="8"/>
  <c r="B109" i="8"/>
  <c r="E105" i="8"/>
  <c r="E104" i="8"/>
  <c r="C104" i="8"/>
  <c r="B104" i="8"/>
  <c r="E103" i="8"/>
  <c r="B103" i="8"/>
  <c r="E102" i="8"/>
  <c r="C102" i="8"/>
  <c r="E101" i="8"/>
  <c r="B101" i="8"/>
  <c r="E97" i="8"/>
  <c r="E96" i="8"/>
  <c r="C96" i="8"/>
  <c r="B96" i="8"/>
  <c r="E95" i="8"/>
  <c r="B95" i="8"/>
  <c r="E94" i="8"/>
  <c r="C94" i="8"/>
  <c r="E93" i="8"/>
  <c r="B93" i="8"/>
  <c r="E89" i="8"/>
  <c r="E88" i="8"/>
  <c r="C88" i="8"/>
  <c r="B88" i="8"/>
  <c r="E87" i="8"/>
  <c r="B87" i="8"/>
  <c r="E86" i="8"/>
  <c r="C86" i="8"/>
  <c r="E85" i="8"/>
  <c r="B85" i="8"/>
  <c r="E81" i="8"/>
  <c r="E80" i="8"/>
  <c r="C80" i="8"/>
  <c r="B80" i="8"/>
  <c r="E79" i="8"/>
  <c r="B79" i="8"/>
  <c r="E78" i="8"/>
  <c r="C78" i="8"/>
  <c r="E77" i="8"/>
  <c r="B77" i="8"/>
  <c r="E73" i="8"/>
  <c r="E72" i="8"/>
  <c r="C72" i="8"/>
  <c r="B72" i="8"/>
  <c r="E71" i="8"/>
  <c r="B71" i="8"/>
  <c r="E70" i="8"/>
  <c r="C70" i="8"/>
  <c r="E69" i="8"/>
  <c r="B69" i="8"/>
  <c r="E65" i="8"/>
  <c r="E64" i="8"/>
  <c r="C64" i="8"/>
  <c r="B64" i="8"/>
  <c r="E63" i="8"/>
  <c r="B63" i="8"/>
  <c r="E62" i="8"/>
  <c r="C62" i="8"/>
  <c r="E61" i="8"/>
  <c r="B61" i="8"/>
  <c r="E57" i="8"/>
  <c r="E56" i="8"/>
  <c r="C56" i="8"/>
  <c r="B56" i="8"/>
  <c r="E55" i="8"/>
  <c r="B55" i="8"/>
  <c r="E54" i="8"/>
  <c r="C54" i="8"/>
  <c r="E53" i="8"/>
  <c r="B53" i="8"/>
  <c r="E49" i="8"/>
  <c r="E48" i="8"/>
  <c r="C48" i="8"/>
  <c r="B48" i="8"/>
  <c r="E47" i="8"/>
  <c r="B47" i="8"/>
  <c r="E46" i="8"/>
  <c r="C46" i="8"/>
  <c r="E45" i="8"/>
  <c r="B45" i="8"/>
  <c r="E41" i="8"/>
  <c r="E40" i="8"/>
  <c r="C40" i="8"/>
  <c r="B40" i="8"/>
  <c r="E39" i="8"/>
  <c r="B39" i="8"/>
  <c r="E38" i="8"/>
  <c r="C38" i="8"/>
  <c r="E37" i="8"/>
  <c r="B37" i="8"/>
  <c r="E33" i="8"/>
  <c r="E32" i="8"/>
  <c r="C32" i="8"/>
  <c r="B32" i="8"/>
  <c r="E31" i="8"/>
  <c r="B31" i="8"/>
  <c r="E30" i="8"/>
  <c r="C30" i="8"/>
  <c r="E29" i="8"/>
  <c r="B29" i="8"/>
  <c r="E25" i="8"/>
  <c r="E24" i="8"/>
  <c r="C24" i="8"/>
  <c r="B24" i="8"/>
  <c r="E23" i="8"/>
  <c r="B23" i="8"/>
  <c r="E22" i="8"/>
  <c r="C22" i="8"/>
  <c r="E21" i="8"/>
  <c r="B21" i="8"/>
  <c r="E17" i="8"/>
  <c r="E16" i="8"/>
  <c r="C16" i="8"/>
  <c r="B16" i="8"/>
  <c r="E15" i="8"/>
  <c r="B15" i="8"/>
  <c r="E14" i="8"/>
  <c r="C14" i="8"/>
  <c r="E13" i="8"/>
  <c r="B13" i="8"/>
  <c r="E9" i="8"/>
  <c r="E8" i="8"/>
  <c r="C8" i="8"/>
  <c r="B8" i="8"/>
  <c r="E7" i="8"/>
  <c r="B7" i="8"/>
  <c r="E6" i="8"/>
  <c r="C6" i="8"/>
  <c r="E5" i="8"/>
  <c r="B5" i="8"/>
  <c r="E145" i="7"/>
  <c r="E144" i="7"/>
  <c r="C144" i="7"/>
  <c r="B144" i="7"/>
  <c r="E143" i="7"/>
  <c r="B143" i="7"/>
  <c r="E142" i="7"/>
  <c r="C142" i="7"/>
  <c r="E141" i="7"/>
  <c r="B141" i="7"/>
  <c r="E137" i="7"/>
  <c r="E136" i="7"/>
  <c r="C136" i="7"/>
  <c r="B136" i="7"/>
  <c r="E135" i="7"/>
  <c r="B135" i="7"/>
  <c r="E134" i="7"/>
  <c r="C134" i="7"/>
  <c r="E133" i="7"/>
  <c r="B133" i="7"/>
  <c r="E129" i="7"/>
  <c r="E128" i="7"/>
  <c r="C128" i="7"/>
  <c r="B128" i="7"/>
  <c r="E127" i="7"/>
  <c r="B127" i="7"/>
  <c r="E126" i="7"/>
  <c r="C126" i="7"/>
  <c r="E125" i="7"/>
  <c r="B125" i="7"/>
  <c r="E121" i="7"/>
  <c r="E120" i="7"/>
  <c r="C120" i="7"/>
  <c r="B120" i="7"/>
  <c r="E119" i="7"/>
  <c r="B119" i="7"/>
  <c r="E118" i="7"/>
  <c r="C118" i="7"/>
  <c r="E117" i="7"/>
  <c r="B117" i="7"/>
  <c r="E113" i="7"/>
  <c r="E112" i="7"/>
  <c r="C112" i="7"/>
  <c r="B112" i="7"/>
  <c r="E111" i="7"/>
  <c r="B111" i="7"/>
  <c r="E110" i="7"/>
  <c r="C110" i="7"/>
  <c r="E109" i="7"/>
  <c r="B109" i="7"/>
  <c r="E105" i="7"/>
  <c r="E104" i="7"/>
  <c r="C104" i="7"/>
  <c r="B104" i="7"/>
  <c r="E103" i="7"/>
  <c r="B103" i="7"/>
  <c r="E102" i="7"/>
  <c r="C102" i="7"/>
  <c r="E101" i="7"/>
  <c r="B101" i="7"/>
  <c r="E97" i="7"/>
  <c r="E96" i="7"/>
  <c r="C96" i="7"/>
  <c r="B96" i="7"/>
  <c r="E95" i="7"/>
  <c r="B95" i="7"/>
  <c r="E94" i="7"/>
  <c r="C94" i="7"/>
  <c r="E93" i="7"/>
  <c r="B93" i="7"/>
  <c r="E89" i="7"/>
  <c r="E88" i="7"/>
  <c r="C88" i="7"/>
  <c r="B88" i="7"/>
  <c r="E87" i="7"/>
  <c r="B87" i="7"/>
  <c r="E86" i="7"/>
  <c r="C86" i="7"/>
  <c r="E85" i="7"/>
  <c r="B85" i="7"/>
  <c r="E81" i="7"/>
  <c r="E80" i="7"/>
  <c r="C80" i="7"/>
  <c r="B80" i="7"/>
  <c r="E79" i="7"/>
  <c r="B79" i="7"/>
  <c r="E78" i="7"/>
  <c r="C78" i="7"/>
  <c r="E77" i="7"/>
  <c r="B77" i="7"/>
  <c r="E73" i="7"/>
  <c r="E72" i="7"/>
  <c r="C72" i="7"/>
  <c r="B72" i="7"/>
  <c r="E71" i="7"/>
  <c r="B71" i="7"/>
  <c r="E70" i="7"/>
  <c r="C70" i="7"/>
  <c r="E69" i="7"/>
  <c r="B69" i="7"/>
  <c r="E65" i="7"/>
  <c r="E64" i="7"/>
  <c r="C64" i="7"/>
  <c r="B64" i="7"/>
  <c r="E63" i="7"/>
  <c r="B63" i="7"/>
  <c r="E62" i="7"/>
  <c r="C62" i="7"/>
  <c r="E61" i="7"/>
  <c r="B61" i="7"/>
  <c r="E57" i="7"/>
  <c r="E56" i="7"/>
  <c r="C56" i="7"/>
  <c r="B56" i="7"/>
  <c r="E55" i="7"/>
  <c r="B55" i="7"/>
  <c r="E54" i="7"/>
  <c r="C54" i="7"/>
  <c r="E53" i="7"/>
  <c r="B53" i="7"/>
  <c r="E49" i="7"/>
  <c r="E48" i="7"/>
  <c r="C48" i="7"/>
  <c r="B48" i="7"/>
  <c r="E47" i="7"/>
  <c r="B47" i="7"/>
  <c r="E46" i="7"/>
  <c r="C46" i="7"/>
  <c r="E45" i="7"/>
  <c r="B45" i="7"/>
  <c r="E41" i="7"/>
  <c r="E40" i="7"/>
  <c r="C40" i="7"/>
  <c r="B40" i="7"/>
  <c r="E39" i="7"/>
  <c r="B39" i="7"/>
  <c r="E38" i="7"/>
  <c r="C38" i="7"/>
  <c r="E37" i="7"/>
  <c r="B37" i="7"/>
  <c r="E33" i="7"/>
  <c r="E32" i="7"/>
  <c r="C32" i="7"/>
  <c r="B32" i="7"/>
  <c r="E31" i="7"/>
  <c r="B31" i="7"/>
  <c r="E30" i="7"/>
  <c r="C30" i="7"/>
  <c r="E29" i="7"/>
  <c r="B29" i="7"/>
  <c r="E25" i="7"/>
  <c r="E24" i="7"/>
  <c r="C24" i="7"/>
  <c r="B24" i="7"/>
  <c r="E23" i="7"/>
  <c r="B23" i="7"/>
  <c r="E22" i="7"/>
  <c r="C22" i="7"/>
  <c r="E21" i="7"/>
  <c r="B21" i="7"/>
  <c r="E17" i="7"/>
  <c r="E16" i="7"/>
  <c r="C16" i="7"/>
  <c r="B16" i="7"/>
  <c r="E15" i="7"/>
  <c r="B15" i="7"/>
  <c r="E14" i="7"/>
  <c r="C14" i="7"/>
  <c r="E13" i="7"/>
  <c r="B13" i="7"/>
  <c r="E9" i="7"/>
  <c r="E8" i="7"/>
  <c r="C8" i="7"/>
  <c r="B8" i="7"/>
  <c r="E7" i="7"/>
  <c r="B7" i="7"/>
  <c r="E6" i="7"/>
  <c r="C6" i="7"/>
  <c r="E5" i="7"/>
  <c r="B5" i="7"/>
  <c r="E145" i="6"/>
  <c r="E144" i="6"/>
  <c r="C144" i="6"/>
  <c r="B144" i="6"/>
  <c r="E143" i="6"/>
  <c r="B143" i="6"/>
  <c r="E142" i="6"/>
  <c r="C142" i="6"/>
  <c r="E141" i="6"/>
  <c r="B141" i="6"/>
  <c r="E137" i="6"/>
  <c r="E136" i="6"/>
  <c r="C136" i="6"/>
  <c r="B136" i="6"/>
  <c r="E135" i="6"/>
  <c r="B135" i="6"/>
  <c r="E134" i="6"/>
  <c r="C134" i="6"/>
  <c r="E133" i="6"/>
  <c r="B133" i="6"/>
  <c r="E129" i="6"/>
  <c r="E128" i="6"/>
  <c r="C128" i="6"/>
  <c r="B128" i="6"/>
  <c r="E127" i="6"/>
  <c r="B127" i="6"/>
  <c r="E126" i="6"/>
  <c r="C126" i="6"/>
  <c r="E125" i="6"/>
  <c r="B125" i="6"/>
  <c r="E121" i="6"/>
  <c r="E120" i="6"/>
  <c r="C120" i="6"/>
  <c r="B120" i="6"/>
  <c r="E119" i="6"/>
  <c r="B119" i="6"/>
  <c r="E118" i="6"/>
  <c r="C118" i="6"/>
  <c r="E117" i="6"/>
  <c r="B117" i="6"/>
  <c r="E113" i="6"/>
  <c r="E112" i="6"/>
  <c r="C112" i="6"/>
  <c r="B112" i="6"/>
  <c r="E111" i="6"/>
  <c r="B111" i="6"/>
  <c r="E110" i="6"/>
  <c r="C110" i="6"/>
  <c r="E109" i="6"/>
  <c r="B109" i="6"/>
  <c r="E105" i="6"/>
  <c r="E104" i="6"/>
  <c r="C104" i="6"/>
  <c r="B104" i="6"/>
  <c r="E103" i="6"/>
  <c r="B103" i="6"/>
  <c r="E102" i="6"/>
  <c r="C102" i="6"/>
  <c r="E101" i="6"/>
  <c r="B101" i="6"/>
  <c r="E97" i="6"/>
  <c r="E96" i="6"/>
  <c r="C96" i="6"/>
  <c r="B96" i="6"/>
  <c r="E95" i="6"/>
  <c r="B95" i="6"/>
  <c r="E94" i="6"/>
  <c r="C94" i="6"/>
  <c r="E93" i="6"/>
  <c r="B93" i="6"/>
  <c r="E89" i="6"/>
  <c r="E88" i="6"/>
  <c r="C88" i="6"/>
  <c r="B88" i="6"/>
  <c r="E87" i="6"/>
  <c r="B87" i="6"/>
  <c r="E86" i="6"/>
  <c r="C86" i="6"/>
  <c r="E85" i="6"/>
  <c r="B85" i="6"/>
  <c r="E81" i="6"/>
  <c r="E80" i="6"/>
  <c r="C80" i="6"/>
  <c r="B80" i="6"/>
  <c r="E79" i="6"/>
  <c r="B79" i="6"/>
  <c r="E78" i="6"/>
  <c r="C78" i="6"/>
  <c r="E77" i="6"/>
  <c r="B77" i="6"/>
  <c r="E73" i="6"/>
  <c r="E72" i="6"/>
  <c r="C72" i="6"/>
  <c r="B72" i="6"/>
  <c r="E71" i="6"/>
  <c r="B71" i="6"/>
  <c r="E70" i="6"/>
  <c r="C70" i="6"/>
  <c r="E69" i="6"/>
  <c r="B69" i="6"/>
  <c r="E65" i="6"/>
  <c r="E64" i="6"/>
  <c r="C64" i="6"/>
  <c r="B64" i="6"/>
  <c r="E63" i="6"/>
  <c r="B63" i="6"/>
  <c r="E62" i="6"/>
  <c r="C62" i="6"/>
  <c r="E61" i="6"/>
  <c r="B61" i="6"/>
  <c r="E57" i="6"/>
  <c r="E56" i="6"/>
  <c r="C56" i="6"/>
  <c r="B56" i="6"/>
  <c r="E55" i="6"/>
  <c r="B55" i="6"/>
  <c r="E54" i="6"/>
  <c r="C54" i="6"/>
  <c r="E53" i="6"/>
  <c r="B53" i="6"/>
  <c r="E49" i="6"/>
  <c r="E48" i="6"/>
  <c r="C48" i="6"/>
  <c r="B48" i="6"/>
  <c r="E47" i="6"/>
  <c r="B47" i="6"/>
  <c r="E46" i="6"/>
  <c r="C46" i="6"/>
  <c r="E45" i="6"/>
  <c r="B45" i="6"/>
  <c r="E41" i="6"/>
  <c r="E40" i="6"/>
  <c r="C40" i="6"/>
  <c r="B40" i="6"/>
  <c r="E39" i="6"/>
  <c r="B39" i="6"/>
  <c r="E38" i="6"/>
  <c r="C38" i="6"/>
  <c r="E37" i="6"/>
  <c r="B37" i="6"/>
  <c r="E33" i="6"/>
  <c r="E32" i="6"/>
  <c r="C32" i="6"/>
  <c r="B32" i="6"/>
  <c r="E31" i="6"/>
  <c r="B31" i="6"/>
  <c r="E30" i="6"/>
  <c r="C30" i="6"/>
  <c r="E29" i="6"/>
  <c r="B29" i="6"/>
  <c r="E25" i="6"/>
  <c r="E24" i="6"/>
  <c r="C24" i="6"/>
  <c r="B24" i="6"/>
  <c r="E23" i="6"/>
  <c r="B23" i="6"/>
  <c r="E22" i="6"/>
  <c r="C22" i="6"/>
  <c r="E21" i="6"/>
  <c r="B21" i="6"/>
  <c r="E17" i="6"/>
  <c r="E16" i="6"/>
  <c r="C16" i="6"/>
  <c r="B16" i="6"/>
  <c r="E15" i="6"/>
  <c r="B15" i="6"/>
  <c r="E14" i="6"/>
  <c r="C14" i="6"/>
  <c r="E13" i="6"/>
  <c r="B13" i="6"/>
  <c r="E9" i="6"/>
  <c r="E8" i="6"/>
  <c r="C8" i="6"/>
  <c r="B8" i="6"/>
  <c r="E7" i="6"/>
  <c r="B7" i="6"/>
  <c r="E6" i="6"/>
  <c r="C6" i="6"/>
  <c r="E5" i="6"/>
  <c r="B5" i="6"/>
  <c r="E145" i="5"/>
  <c r="E144" i="5"/>
  <c r="C144" i="5"/>
  <c r="B144" i="5"/>
  <c r="E143" i="5"/>
  <c r="B143" i="5"/>
  <c r="E142" i="5"/>
  <c r="C142" i="5"/>
  <c r="E141" i="5"/>
  <c r="B141" i="5"/>
  <c r="E137" i="5"/>
  <c r="E136" i="5"/>
  <c r="C136" i="5"/>
  <c r="B136" i="5"/>
  <c r="E135" i="5"/>
  <c r="B135" i="5"/>
  <c r="E134" i="5"/>
  <c r="C134" i="5"/>
  <c r="E133" i="5"/>
  <c r="B133" i="5"/>
  <c r="E129" i="5"/>
  <c r="E128" i="5"/>
  <c r="C128" i="5"/>
  <c r="B128" i="5"/>
  <c r="E127" i="5"/>
  <c r="B127" i="5"/>
  <c r="E126" i="5"/>
  <c r="C126" i="5"/>
  <c r="E125" i="5"/>
  <c r="B125" i="5"/>
  <c r="E121" i="5"/>
  <c r="E120" i="5"/>
  <c r="C120" i="5"/>
  <c r="B120" i="5"/>
  <c r="E119" i="5"/>
  <c r="B119" i="5"/>
  <c r="E118" i="5"/>
  <c r="C118" i="5"/>
  <c r="E117" i="5"/>
  <c r="B117" i="5"/>
  <c r="E113" i="5"/>
  <c r="E112" i="5"/>
  <c r="C112" i="5"/>
  <c r="B112" i="5"/>
  <c r="E111" i="5"/>
  <c r="B111" i="5"/>
  <c r="E110" i="5"/>
  <c r="C110" i="5"/>
  <c r="E109" i="5"/>
  <c r="B109" i="5"/>
  <c r="E105" i="5"/>
  <c r="E104" i="5"/>
  <c r="C104" i="5"/>
  <c r="B104" i="5"/>
  <c r="E103" i="5"/>
  <c r="B103" i="5"/>
  <c r="E102" i="5"/>
  <c r="C102" i="5"/>
  <c r="E101" i="5"/>
  <c r="B101" i="5"/>
  <c r="E97" i="5"/>
  <c r="E96" i="5"/>
  <c r="C96" i="5"/>
  <c r="B96" i="5"/>
  <c r="E95" i="5"/>
  <c r="B95" i="5"/>
  <c r="E94" i="5"/>
  <c r="C94" i="5"/>
  <c r="E93" i="5"/>
  <c r="B93" i="5"/>
  <c r="E89" i="5"/>
  <c r="E88" i="5"/>
  <c r="C88" i="5"/>
  <c r="B88" i="5"/>
  <c r="E87" i="5"/>
  <c r="B87" i="5"/>
  <c r="E86" i="5"/>
  <c r="C86" i="5"/>
  <c r="E85" i="5"/>
  <c r="B85" i="5"/>
  <c r="E81" i="5"/>
  <c r="E80" i="5"/>
  <c r="C80" i="5"/>
  <c r="B80" i="5"/>
  <c r="E79" i="5"/>
  <c r="B79" i="5"/>
  <c r="E78" i="5"/>
  <c r="C78" i="5"/>
  <c r="E77" i="5"/>
  <c r="B77" i="5"/>
  <c r="E73" i="5"/>
  <c r="E72" i="5"/>
  <c r="C72" i="5"/>
  <c r="B72" i="5"/>
  <c r="E71" i="5"/>
  <c r="B71" i="5"/>
  <c r="E70" i="5"/>
  <c r="C70" i="5"/>
  <c r="E69" i="5"/>
  <c r="B69" i="5"/>
  <c r="E65" i="5"/>
  <c r="E64" i="5"/>
  <c r="C64" i="5"/>
  <c r="B64" i="5"/>
  <c r="E63" i="5"/>
  <c r="B63" i="5"/>
  <c r="E62" i="5"/>
  <c r="C62" i="5"/>
  <c r="E61" i="5"/>
  <c r="B61" i="5"/>
  <c r="E57" i="5"/>
  <c r="E56" i="5"/>
  <c r="C56" i="5"/>
  <c r="B56" i="5"/>
  <c r="E55" i="5"/>
  <c r="B55" i="5"/>
  <c r="E54" i="5"/>
  <c r="C54" i="5"/>
  <c r="E53" i="5"/>
  <c r="B53" i="5"/>
  <c r="E49" i="5"/>
  <c r="E48" i="5"/>
  <c r="C48" i="5"/>
  <c r="B48" i="5"/>
  <c r="E47" i="5"/>
  <c r="B47" i="5"/>
  <c r="E46" i="5"/>
  <c r="C46" i="5"/>
  <c r="E45" i="5"/>
  <c r="B45" i="5"/>
  <c r="E41" i="5"/>
  <c r="E40" i="5"/>
  <c r="C40" i="5"/>
  <c r="B40" i="5"/>
  <c r="E39" i="5"/>
  <c r="B39" i="5"/>
  <c r="E38" i="5"/>
  <c r="C38" i="5"/>
  <c r="E37" i="5"/>
  <c r="B37" i="5"/>
  <c r="E33" i="5"/>
  <c r="E32" i="5"/>
  <c r="C32" i="5"/>
  <c r="B32" i="5"/>
  <c r="E31" i="5"/>
  <c r="B31" i="5"/>
  <c r="E30" i="5"/>
  <c r="C30" i="5"/>
  <c r="E29" i="5"/>
  <c r="B29" i="5"/>
  <c r="E25" i="5"/>
  <c r="E24" i="5"/>
  <c r="C24" i="5"/>
  <c r="B24" i="5"/>
  <c r="E23" i="5"/>
  <c r="B23" i="5"/>
  <c r="E22" i="5"/>
  <c r="C22" i="5"/>
  <c r="E21" i="5"/>
  <c r="B21" i="5"/>
  <c r="E17" i="5"/>
  <c r="E16" i="5"/>
  <c r="C16" i="5"/>
  <c r="B16" i="5"/>
  <c r="E15" i="5"/>
  <c r="B15" i="5"/>
  <c r="E14" i="5"/>
  <c r="C14" i="5"/>
  <c r="E13" i="5"/>
  <c r="B13" i="5"/>
  <c r="E9" i="5"/>
  <c r="E8" i="5"/>
  <c r="C8" i="5"/>
  <c r="B8" i="5"/>
  <c r="E7" i="5"/>
  <c r="B7" i="5"/>
  <c r="E6" i="5"/>
  <c r="C6" i="5"/>
  <c r="E5" i="5"/>
  <c r="B5" i="5"/>
  <c r="E145" i="4"/>
  <c r="E144" i="4"/>
  <c r="C144" i="4"/>
  <c r="B144" i="4"/>
  <c r="E143" i="4"/>
  <c r="B143" i="4"/>
  <c r="E142" i="4"/>
  <c r="C142" i="4"/>
  <c r="E141" i="4"/>
  <c r="B141" i="4"/>
  <c r="E137" i="4"/>
  <c r="E136" i="4"/>
  <c r="C136" i="4"/>
  <c r="B136" i="4"/>
  <c r="E135" i="4"/>
  <c r="B135" i="4"/>
  <c r="E134" i="4"/>
  <c r="C134" i="4"/>
  <c r="E133" i="4"/>
  <c r="B133" i="4"/>
  <c r="E129" i="4"/>
  <c r="E128" i="4"/>
  <c r="C128" i="4"/>
  <c r="B128" i="4"/>
  <c r="E127" i="4"/>
  <c r="B127" i="4"/>
  <c r="E126" i="4"/>
  <c r="C126" i="4"/>
  <c r="E125" i="4"/>
  <c r="B125" i="4"/>
  <c r="E121" i="4"/>
  <c r="E120" i="4"/>
  <c r="C120" i="4"/>
  <c r="B120" i="4"/>
  <c r="E119" i="4"/>
  <c r="B119" i="4"/>
  <c r="E118" i="4"/>
  <c r="C118" i="4"/>
  <c r="E117" i="4"/>
  <c r="B117" i="4"/>
  <c r="E113" i="4"/>
  <c r="E112" i="4"/>
  <c r="C112" i="4"/>
  <c r="B112" i="4"/>
  <c r="E111" i="4"/>
  <c r="B111" i="4"/>
  <c r="E110" i="4"/>
  <c r="C110" i="4"/>
  <c r="E109" i="4"/>
  <c r="B109" i="4"/>
  <c r="E105" i="4"/>
  <c r="E104" i="4"/>
  <c r="C104" i="4"/>
  <c r="B104" i="4"/>
  <c r="E103" i="4"/>
  <c r="B103" i="4"/>
  <c r="E102" i="4"/>
  <c r="C102" i="4"/>
  <c r="E101" i="4"/>
  <c r="B101" i="4"/>
  <c r="E97" i="4"/>
  <c r="E96" i="4"/>
  <c r="C96" i="4"/>
  <c r="B96" i="4"/>
  <c r="E95" i="4"/>
  <c r="B95" i="4"/>
  <c r="E94" i="4"/>
  <c r="C94" i="4"/>
  <c r="E93" i="4"/>
  <c r="B93" i="4"/>
  <c r="E89" i="4"/>
  <c r="E88" i="4"/>
  <c r="C88" i="4"/>
  <c r="B88" i="4"/>
  <c r="E87" i="4"/>
  <c r="B87" i="4"/>
  <c r="E86" i="4"/>
  <c r="C86" i="4"/>
  <c r="E85" i="4"/>
  <c r="B85" i="4"/>
  <c r="E81" i="4"/>
  <c r="E80" i="4"/>
  <c r="C80" i="4"/>
  <c r="B80" i="4"/>
  <c r="E79" i="4"/>
  <c r="B79" i="4"/>
  <c r="E78" i="4"/>
  <c r="C78" i="4"/>
  <c r="E77" i="4"/>
  <c r="B77" i="4"/>
  <c r="E73" i="4"/>
  <c r="E72" i="4"/>
  <c r="C72" i="4"/>
  <c r="B72" i="4"/>
  <c r="E71" i="4"/>
  <c r="B71" i="4"/>
  <c r="E70" i="4"/>
  <c r="C70" i="4"/>
  <c r="E69" i="4"/>
  <c r="B69" i="4"/>
  <c r="E65" i="4"/>
  <c r="E64" i="4"/>
  <c r="C64" i="4"/>
  <c r="B64" i="4"/>
  <c r="E63" i="4"/>
  <c r="B63" i="4"/>
  <c r="E62" i="4"/>
  <c r="C62" i="4"/>
  <c r="E61" i="4"/>
  <c r="B61" i="4"/>
  <c r="E57" i="4"/>
  <c r="E56" i="4"/>
  <c r="C56" i="4"/>
  <c r="B56" i="4"/>
  <c r="E55" i="4"/>
  <c r="B55" i="4"/>
  <c r="E54" i="4"/>
  <c r="C54" i="4"/>
  <c r="E53" i="4"/>
  <c r="B53" i="4"/>
  <c r="E49" i="4"/>
  <c r="E48" i="4"/>
  <c r="C48" i="4"/>
  <c r="B48" i="4"/>
  <c r="E47" i="4"/>
  <c r="B47" i="4"/>
  <c r="E46" i="4"/>
  <c r="C46" i="4"/>
  <c r="E45" i="4"/>
  <c r="B45" i="4"/>
  <c r="E41" i="4"/>
  <c r="E40" i="4"/>
  <c r="C40" i="4"/>
  <c r="B40" i="4"/>
  <c r="E39" i="4"/>
  <c r="B39" i="4"/>
  <c r="E38" i="4"/>
  <c r="C38" i="4"/>
  <c r="E37" i="4"/>
  <c r="B37" i="4"/>
  <c r="E33" i="4"/>
  <c r="E32" i="4"/>
  <c r="C32" i="4"/>
  <c r="B32" i="4"/>
  <c r="E31" i="4"/>
  <c r="B31" i="4"/>
  <c r="E30" i="4"/>
  <c r="C30" i="4"/>
  <c r="E29" i="4"/>
  <c r="B29" i="4"/>
  <c r="E25" i="4"/>
  <c r="E24" i="4"/>
  <c r="C24" i="4"/>
  <c r="B24" i="4"/>
  <c r="E23" i="4"/>
  <c r="B23" i="4"/>
  <c r="E22" i="4"/>
  <c r="C22" i="4"/>
  <c r="E21" i="4"/>
  <c r="B21" i="4"/>
  <c r="E17" i="4"/>
  <c r="E16" i="4"/>
  <c r="C16" i="4"/>
  <c r="B16" i="4"/>
  <c r="E15" i="4"/>
  <c r="B15" i="4"/>
  <c r="E14" i="4"/>
  <c r="C14" i="4"/>
  <c r="E13" i="4"/>
  <c r="B13" i="4"/>
  <c r="E9" i="4"/>
  <c r="E8" i="4"/>
  <c r="C8" i="4"/>
  <c r="B8" i="4"/>
  <c r="E7" i="4"/>
  <c r="B7" i="4"/>
  <c r="E6" i="4"/>
  <c r="C6" i="4"/>
  <c r="E5" i="4"/>
  <c r="B5" i="4"/>
  <c r="E145" i="3"/>
  <c r="E144" i="3"/>
  <c r="C144" i="3"/>
  <c r="B144" i="3"/>
  <c r="E143" i="3"/>
  <c r="B143" i="3"/>
  <c r="E142" i="3"/>
  <c r="C142" i="3"/>
  <c r="E141" i="3"/>
  <c r="B141" i="3"/>
  <c r="E137" i="3"/>
  <c r="E136" i="3"/>
  <c r="C136" i="3"/>
  <c r="B136" i="3"/>
  <c r="E135" i="3"/>
  <c r="B135" i="3"/>
  <c r="E134" i="3"/>
  <c r="C134" i="3"/>
  <c r="E133" i="3"/>
  <c r="B133" i="3"/>
  <c r="E129" i="3"/>
  <c r="E128" i="3"/>
  <c r="C128" i="3"/>
  <c r="B128" i="3"/>
  <c r="E127" i="3"/>
  <c r="B127" i="3"/>
  <c r="E126" i="3"/>
  <c r="C126" i="3"/>
  <c r="E125" i="3"/>
  <c r="B125" i="3"/>
  <c r="E121" i="3"/>
  <c r="E120" i="3"/>
  <c r="C120" i="3"/>
  <c r="B120" i="3"/>
  <c r="E119" i="3"/>
  <c r="B119" i="3"/>
  <c r="E118" i="3"/>
  <c r="C118" i="3"/>
  <c r="E117" i="3"/>
  <c r="B117" i="3"/>
  <c r="E113" i="3"/>
  <c r="E112" i="3"/>
  <c r="C112" i="3"/>
  <c r="B112" i="3"/>
  <c r="E111" i="3"/>
  <c r="B111" i="3"/>
  <c r="E110" i="3"/>
  <c r="C110" i="3"/>
  <c r="E109" i="3"/>
  <c r="B109" i="3"/>
  <c r="E105" i="3"/>
  <c r="E104" i="3"/>
  <c r="C104" i="3"/>
  <c r="B104" i="3"/>
  <c r="E103" i="3"/>
  <c r="B103" i="3"/>
  <c r="E102" i="3"/>
  <c r="C102" i="3"/>
  <c r="E101" i="3"/>
  <c r="B101" i="3"/>
  <c r="E97" i="3"/>
  <c r="E96" i="3"/>
  <c r="C96" i="3"/>
  <c r="B96" i="3"/>
  <c r="E95" i="3"/>
  <c r="B95" i="3"/>
  <c r="E94" i="3"/>
  <c r="C94" i="3"/>
  <c r="E93" i="3"/>
  <c r="B93" i="3"/>
  <c r="E89" i="3"/>
  <c r="E88" i="3"/>
  <c r="C88" i="3"/>
  <c r="B88" i="3"/>
  <c r="E87" i="3"/>
  <c r="B87" i="3"/>
  <c r="E86" i="3"/>
  <c r="C86" i="3"/>
  <c r="E85" i="3"/>
  <c r="B85" i="3"/>
  <c r="E81" i="3"/>
  <c r="E80" i="3"/>
  <c r="C80" i="3"/>
  <c r="B80" i="3"/>
  <c r="E79" i="3"/>
  <c r="B79" i="3"/>
  <c r="E78" i="3"/>
  <c r="C78" i="3"/>
  <c r="E77" i="3"/>
  <c r="B77" i="3"/>
  <c r="E73" i="3"/>
  <c r="E72" i="3"/>
  <c r="C72" i="3"/>
  <c r="B72" i="3"/>
  <c r="E71" i="3"/>
  <c r="B71" i="3"/>
  <c r="E70" i="3"/>
  <c r="C70" i="3"/>
  <c r="E69" i="3"/>
  <c r="B69" i="3"/>
  <c r="E65" i="3"/>
  <c r="E64" i="3"/>
  <c r="C64" i="3"/>
  <c r="B64" i="3"/>
  <c r="E63" i="3"/>
  <c r="B63" i="3"/>
  <c r="E62" i="3"/>
  <c r="C62" i="3"/>
  <c r="E61" i="3"/>
  <c r="B61" i="3"/>
  <c r="E57" i="3"/>
  <c r="E56" i="3"/>
  <c r="C56" i="3"/>
  <c r="B56" i="3"/>
  <c r="E55" i="3"/>
  <c r="B55" i="3"/>
  <c r="E54" i="3"/>
  <c r="C54" i="3"/>
  <c r="E53" i="3"/>
  <c r="B53" i="3"/>
  <c r="E49" i="3"/>
  <c r="E48" i="3"/>
  <c r="C48" i="3"/>
  <c r="B48" i="3"/>
  <c r="E47" i="3"/>
  <c r="B47" i="3"/>
  <c r="E46" i="3"/>
  <c r="C46" i="3"/>
  <c r="E45" i="3"/>
  <c r="B45" i="3"/>
  <c r="E41" i="3"/>
  <c r="E40" i="3"/>
  <c r="C40" i="3"/>
  <c r="B40" i="3"/>
  <c r="E39" i="3"/>
  <c r="B39" i="3"/>
  <c r="E38" i="3"/>
  <c r="C38" i="3"/>
  <c r="E37" i="3"/>
  <c r="B37" i="3"/>
  <c r="E33" i="3"/>
  <c r="E32" i="3"/>
  <c r="C32" i="3"/>
  <c r="B32" i="3"/>
  <c r="E31" i="3"/>
  <c r="B31" i="3"/>
  <c r="E30" i="3"/>
  <c r="C30" i="3"/>
  <c r="E29" i="3"/>
  <c r="B29" i="3"/>
  <c r="E25" i="3"/>
  <c r="E24" i="3"/>
  <c r="C24" i="3"/>
  <c r="B24" i="3"/>
  <c r="E23" i="3"/>
  <c r="B23" i="3"/>
  <c r="E22" i="3"/>
  <c r="C22" i="3"/>
  <c r="E21" i="3"/>
  <c r="B21" i="3"/>
  <c r="E17" i="3"/>
  <c r="E16" i="3"/>
  <c r="C16" i="3"/>
  <c r="B16" i="3"/>
  <c r="E15" i="3"/>
  <c r="B15" i="3"/>
  <c r="E14" i="3"/>
  <c r="C14" i="3"/>
  <c r="E13" i="3"/>
  <c r="B13" i="3"/>
  <c r="E9" i="3"/>
  <c r="E8" i="3"/>
  <c r="C8" i="3"/>
  <c r="B8" i="3"/>
  <c r="E7" i="3"/>
  <c r="B7" i="3"/>
  <c r="E6" i="3"/>
  <c r="C6" i="3"/>
  <c r="E5" i="3"/>
  <c r="B5" i="3"/>
  <c r="E145" i="2"/>
  <c r="E144" i="2"/>
  <c r="C144" i="2"/>
  <c r="B144" i="2"/>
  <c r="E143" i="2"/>
  <c r="B143" i="2"/>
  <c r="E142" i="2"/>
  <c r="C142" i="2"/>
  <c r="E141" i="2"/>
  <c r="B141" i="2"/>
  <c r="E137" i="2"/>
  <c r="E136" i="2"/>
  <c r="C136" i="2"/>
  <c r="B136" i="2"/>
  <c r="E135" i="2"/>
  <c r="B135" i="2"/>
  <c r="E134" i="2"/>
  <c r="C134" i="2"/>
  <c r="E133" i="2"/>
  <c r="B133" i="2"/>
  <c r="E129" i="2"/>
  <c r="E128" i="2"/>
  <c r="C128" i="2"/>
  <c r="B128" i="2"/>
  <c r="E127" i="2"/>
  <c r="B127" i="2"/>
  <c r="E126" i="2"/>
  <c r="C126" i="2"/>
  <c r="E125" i="2"/>
  <c r="B125" i="2"/>
  <c r="E121" i="2"/>
  <c r="E120" i="2"/>
  <c r="C120" i="2"/>
  <c r="B120" i="2"/>
  <c r="E119" i="2"/>
  <c r="B119" i="2"/>
  <c r="E118" i="2"/>
  <c r="C118" i="2"/>
  <c r="E117" i="2"/>
  <c r="B117" i="2"/>
  <c r="E113" i="2"/>
  <c r="E112" i="2"/>
  <c r="C112" i="2"/>
  <c r="B112" i="2"/>
  <c r="E111" i="2"/>
  <c r="B111" i="2"/>
  <c r="E110" i="2"/>
  <c r="C110" i="2"/>
  <c r="E109" i="2"/>
  <c r="B109" i="2"/>
  <c r="E105" i="2"/>
  <c r="E104" i="2"/>
  <c r="C104" i="2"/>
  <c r="B104" i="2"/>
  <c r="E103" i="2"/>
  <c r="B103" i="2"/>
  <c r="E102" i="2"/>
  <c r="C102" i="2"/>
  <c r="E101" i="2"/>
  <c r="B101" i="2"/>
  <c r="E97" i="2"/>
  <c r="E96" i="2"/>
  <c r="C96" i="2"/>
  <c r="B96" i="2"/>
  <c r="E95" i="2"/>
  <c r="B95" i="2"/>
  <c r="E94" i="2"/>
  <c r="C94" i="2"/>
  <c r="E93" i="2"/>
  <c r="B93" i="2"/>
  <c r="E89" i="2"/>
  <c r="E88" i="2"/>
  <c r="C88" i="2"/>
  <c r="B88" i="2"/>
  <c r="E87" i="2"/>
  <c r="B87" i="2"/>
  <c r="E86" i="2"/>
  <c r="C86" i="2"/>
  <c r="E85" i="2"/>
  <c r="B85" i="2"/>
  <c r="E81" i="2"/>
  <c r="E80" i="2"/>
  <c r="C80" i="2"/>
  <c r="B80" i="2"/>
  <c r="E79" i="2"/>
  <c r="B79" i="2"/>
  <c r="E78" i="2"/>
  <c r="C78" i="2"/>
  <c r="E77" i="2"/>
  <c r="B77" i="2"/>
  <c r="E73" i="2"/>
  <c r="E72" i="2"/>
  <c r="C72" i="2"/>
  <c r="B72" i="2"/>
  <c r="E71" i="2"/>
  <c r="B71" i="2"/>
  <c r="E70" i="2"/>
  <c r="C70" i="2"/>
  <c r="E69" i="2"/>
  <c r="B69" i="2"/>
  <c r="E65" i="2"/>
  <c r="E64" i="2"/>
  <c r="C64" i="2"/>
  <c r="B64" i="2"/>
  <c r="E63" i="2"/>
  <c r="B63" i="2"/>
  <c r="E62" i="2"/>
  <c r="C62" i="2"/>
  <c r="E61" i="2"/>
  <c r="B61" i="2"/>
  <c r="E57" i="2"/>
  <c r="E56" i="2"/>
  <c r="C56" i="2"/>
  <c r="B56" i="2"/>
  <c r="E55" i="2"/>
  <c r="B55" i="2"/>
  <c r="E54" i="2"/>
  <c r="C54" i="2"/>
  <c r="E53" i="2"/>
  <c r="B53" i="2"/>
  <c r="E49" i="2"/>
  <c r="E48" i="2"/>
  <c r="C48" i="2"/>
  <c r="B48" i="2"/>
  <c r="E47" i="2"/>
  <c r="B47" i="2"/>
  <c r="E46" i="2"/>
  <c r="C46" i="2"/>
  <c r="E45" i="2"/>
  <c r="B45" i="2"/>
  <c r="E41" i="2"/>
  <c r="E40" i="2"/>
  <c r="C40" i="2"/>
  <c r="B40" i="2"/>
  <c r="E39" i="2"/>
  <c r="B39" i="2"/>
  <c r="E38" i="2"/>
  <c r="C38" i="2"/>
  <c r="E37" i="2"/>
  <c r="B37" i="2"/>
  <c r="E33" i="2"/>
  <c r="E32" i="2"/>
  <c r="C32" i="2"/>
  <c r="B32" i="2"/>
  <c r="E31" i="2"/>
  <c r="B31" i="2"/>
  <c r="E30" i="2"/>
  <c r="C30" i="2"/>
  <c r="E29" i="2"/>
  <c r="B29" i="2"/>
  <c r="E25" i="2"/>
  <c r="E24" i="2"/>
  <c r="C24" i="2"/>
  <c r="B24" i="2"/>
  <c r="E23" i="2"/>
  <c r="B23" i="2"/>
  <c r="E22" i="2"/>
  <c r="C22" i="2"/>
  <c r="E21" i="2"/>
  <c r="B21" i="2"/>
  <c r="E17" i="2"/>
  <c r="E16" i="2"/>
  <c r="C16" i="2"/>
  <c r="B16" i="2"/>
  <c r="E15" i="2"/>
  <c r="B15" i="2"/>
  <c r="E14" i="2"/>
  <c r="C14" i="2"/>
  <c r="E13" i="2"/>
  <c r="B13" i="2"/>
  <c r="E9" i="2"/>
  <c r="E8" i="2"/>
  <c r="C8" i="2"/>
  <c r="B8" i="2"/>
  <c r="E7" i="2"/>
  <c r="B7" i="2"/>
  <c r="E6" i="2"/>
  <c r="C6" i="2"/>
  <c r="E5" i="2"/>
  <c r="B5" i="2"/>
  <c r="E145" i="1"/>
  <c r="E144" i="1"/>
  <c r="C144" i="1"/>
  <c r="B144" i="1"/>
  <c r="E143" i="1"/>
  <c r="B143" i="1"/>
  <c r="E142" i="1"/>
  <c r="C142" i="1"/>
  <c r="E141" i="1"/>
  <c r="B141" i="1"/>
  <c r="E137" i="1"/>
  <c r="E136" i="1"/>
  <c r="C136" i="1"/>
  <c r="B136" i="1"/>
  <c r="E135" i="1"/>
  <c r="B135" i="1"/>
  <c r="E134" i="1"/>
  <c r="C134" i="1"/>
  <c r="E133" i="1"/>
  <c r="B133" i="1"/>
  <c r="E129" i="1"/>
  <c r="E128" i="1"/>
  <c r="C128" i="1"/>
  <c r="B128" i="1"/>
  <c r="E127" i="1"/>
  <c r="B127" i="1"/>
  <c r="E126" i="1"/>
  <c r="C126" i="1"/>
  <c r="E125" i="1"/>
  <c r="B125" i="1"/>
  <c r="E121" i="1"/>
  <c r="E120" i="1"/>
  <c r="C120" i="1"/>
  <c r="B120" i="1"/>
  <c r="E119" i="1"/>
  <c r="B119" i="1"/>
  <c r="E118" i="1"/>
  <c r="C118" i="1"/>
  <c r="E117" i="1"/>
  <c r="B117" i="1"/>
  <c r="E113" i="1"/>
  <c r="E112" i="1"/>
  <c r="C112" i="1"/>
  <c r="B112" i="1"/>
  <c r="E111" i="1"/>
  <c r="B111" i="1"/>
  <c r="E110" i="1"/>
  <c r="C110" i="1"/>
  <c r="E109" i="1"/>
  <c r="B109" i="1"/>
  <c r="E105" i="1"/>
  <c r="E104" i="1"/>
  <c r="C104" i="1"/>
  <c r="B104" i="1"/>
  <c r="E103" i="1"/>
  <c r="B103" i="1"/>
  <c r="E102" i="1"/>
  <c r="C102" i="1"/>
  <c r="E101" i="1"/>
  <c r="B101" i="1"/>
  <c r="E97" i="1"/>
  <c r="E96" i="1"/>
  <c r="C96" i="1"/>
  <c r="B96" i="1"/>
  <c r="E95" i="1"/>
  <c r="B95" i="1"/>
  <c r="E94" i="1"/>
  <c r="C94" i="1"/>
  <c r="E93" i="1"/>
  <c r="B93" i="1"/>
  <c r="E89" i="1"/>
  <c r="E88" i="1"/>
  <c r="C88" i="1"/>
  <c r="B88" i="1"/>
  <c r="E87" i="1"/>
  <c r="B87" i="1"/>
  <c r="E86" i="1"/>
  <c r="C86" i="1"/>
  <c r="E85" i="1"/>
  <c r="B85" i="1"/>
  <c r="E81" i="1"/>
  <c r="E80" i="1"/>
  <c r="C80" i="1"/>
  <c r="B80" i="1"/>
  <c r="E79" i="1"/>
  <c r="B79" i="1"/>
  <c r="E78" i="1"/>
  <c r="C78" i="1"/>
  <c r="E77" i="1"/>
  <c r="B77" i="1"/>
  <c r="E73" i="1"/>
  <c r="E72" i="1"/>
  <c r="C72" i="1"/>
  <c r="B72" i="1"/>
  <c r="E71" i="1"/>
  <c r="B71" i="1"/>
  <c r="E70" i="1"/>
  <c r="C70" i="1"/>
  <c r="E69" i="1"/>
  <c r="B69" i="1"/>
  <c r="E65" i="1"/>
  <c r="E64" i="1"/>
  <c r="C64" i="1"/>
  <c r="B64" i="1"/>
  <c r="E63" i="1"/>
  <c r="B63" i="1"/>
  <c r="E62" i="1"/>
  <c r="C62" i="1"/>
  <c r="E61" i="1"/>
  <c r="B61" i="1"/>
  <c r="E57" i="1"/>
  <c r="E56" i="1"/>
  <c r="C56" i="1"/>
  <c r="B56" i="1"/>
  <c r="E55" i="1"/>
  <c r="B55" i="1"/>
  <c r="E54" i="1"/>
  <c r="C54" i="1"/>
  <c r="E53" i="1"/>
  <c r="B53" i="1"/>
  <c r="E49" i="1"/>
  <c r="E48" i="1"/>
  <c r="C48" i="1"/>
  <c r="B48" i="1"/>
  <c r="E47" i="1"/>
  <c r="B47" i="1"/>
  <c r="E46" i="1"/>
  <c r="C46" i="1"/>
  <c r="E45" i="1"/>
  <c r="B45" i="1"/>
  <c r="E41" i="1"/>
  <c r="E40" i="1"/>
  <c r="C40" i="1"/>
  <c r="B40" i="1"/>
  <c r="E39" i="1"/>
  <c r="B39" i="1"/>
  <c r="E38" i="1"/>
  <c r="C38" i="1"/>
  <c r="E37" i="1"/>
  <c r="B37" i="1"/>
  <c r="E33" i="1"/>
  <c r="E32" i="1"/>
  <c r="C32" i="1"/>
  <c r="B32" i="1"/>
  <c r="E31" i="1"/>
  <c r="B31" i="1"/>
  <c r="E30" i="1"/>
  <c r="C30" i="1"/>
  <c r="E29" i="1"/>
  <c r="B29" i="1"/>
  <c r="E25" i="1"/>
  <c r="E24" i="1"/>
  <c r="C24" i="1"/>
  <c r="B24" i="1"/>
  <c r="E23" i="1"/>
  <c r="B23" i="1"/>
  <c r="E22" i="1"/>
  <c r="C22" i="1"/>
  <c r="E21" i="1"/>
  <c r="B21" i="1"/>
  <c r="E16" i="1"/>
  <c r="C16" i="1"/>
  <c r="B16" i="1"/>
  <c r="B15" i="1"/>
  <c r="E14" i="1"/>
  <c r="C14" i="1"/>
  <c r="B13" i="1"/>
  <c r="E9" i="1"/>
  <c r="E8" i="1"/>
  <c r="C8" i="1"/>
  <c r="B8" i="1"/>
  <c r="E7" i="1"/>
  <c r="B7" i="1"/>
  <c r="E6" i="1"/>
  <c r="C6" i="1"/>
  <c r="E5" i="1"/>
  <c r="B5" i="1"/>
</calcChain>
</file>

<file path=xl/sharedStrings.xml><?xml version="1.0" encoding="utf-8"?>
<sst xmlns="http://schemas.openxmlformats.org/spreadsheetml/2006/main" count="5936" uniqueCount="535">
  <si>
    <t>GRUPOS</t>
  </si>
  <si>
    <t>INDIVIDUAL</t>
  </si>
  <si>
    <t>MASCULINO</t>
  </si>
  <si>
    <t>Día</t>
  </si>
  <si>
    <t>Hora</t>
  </si>
  <si>
    <t>Mesa</t>
  </si>
  <si>
    <t>1-3</t>
  </si>
  <si>
    <t>GRUPO</t>
  </si>
  <si>
    <t>ASOC</t>
  </si>
  <si>
    <t>Ptos.</t>
  </si>
  <si>
    <t>Pos.</t>
  </si>
  <si>
    <t>1-2</t>
  </si>
  <si>
    <t>2-3</t>
  </si>
  <si>
    <t>2-5</t>
  </si>
  <si>
    <t>3-4</t>
  </si>
  <si>
    <t>1-5</t>
  </si>
  <si>
    <t>1-4</t>
  </si>
  <si>
    <t>5-3</t>
  </si>
  <si>
    <t>4-2</t>
  </si>
  <si>
    <t>4-5</t>
  </si>
  <si>
    <t>SUB 9</t>
  </si>
  <si>
    <t>SUB 11</t>
  </si>
  <si>
    <t>SUB 13</t>
  </si>
  <si>
    <t>SUB 15</t>
  </si>
  <si>
    <t>SUB 18</t>
  </si>
  <si>
    <t>SUB 23</t>
  </si>
  <si>
    <t>MAYORES CAMPEONATO</t>
  </si>
  <si>
    <t>MAYORES TOP</t>
  </si>
  <si>
    <t>MAXI 35</t>
  </si>
  <si>
    <t>MAXI 40</t>
  </si>
  <si>
    <t>MAXI 45</t>
  </si>
  <si>
    <t>MAXI 50</t>
  </si>
  <si>
    <t>MAXI 55</t>
  </si>
  <si>
    <t>MAXI 60</t>
  </si>
  <si>
    <t>MAXI 65</t>
  </si>
  <si>
    <t>MAXI 70</t>
  </si>
  <si>
    <t>MAXI 75</t>
  </si>
  <si>
    <t>FEMENINO</t>
  </si>
  <si>
    <t>VIVAS Matias Leonardo (CHA)</t>
  </si>
  <si>
    <t>RATTI Federico (FOR)</t>
  </si>
  <si>
    <t>VARELA, Franco (SAL)</t>
  </si>
  <si>
    <t>OVEJERO Lucca (SAL)</t>
  </si>
  <si>
    <t>FERNANDEZ AXEL (E.R.)</t>
  </si>
  <si>
    <t>MICHLIGH Maximiliano (CHA)</t>
  </si>
  <si>
    <t>NIEVA Santiago (JUJ)</t>
  </si>
  <si>
    <t>SORIA CASTILLO Tomas Esteban (SAL)</t>
  </si>
  <si>
    <t>ZENIQUEL MATIAS (CHA)</t>
  </si>
  <si>
    <t>ALAMO Nahuel (JUJ)</t>
  </si>
  <si>
    <t>ALLENDEZ ALVARO DEIAN (E.R.)</t>
  </si>
  <si>
    <t>JANER, Fabricio (CBA)</t>
  </si>
  <si>
    <t>GIROTTI Nicolas (MZA)</t>
  </si>
  <si>
    <t>BIANCHINI IGNACIO (BSA)</t>
  </si>
  <si>
    <t>SERRA Ignacio (RNG)</t>
  </si>
  <si>
    <t>VIDELA Fabricio (MZA)</t>
  </si>
  <si>
    <t>HIDALGO, Juan Ignacio (MZA)</t>
  </si>
  <si>
    <t>MAXIMO VIVAS (CHA)</t>
  </si>
  <si>
    <t>HEINZEN Joaquin Ignacio (FOR)</t>
  </si>
  <si>
    <t>LA VIA Adriel (SNL)</t>
  </si>
  <si>
    <t>VITALE Juan  (SNL)</t>
  </si>
  <si>
    <t>VARELA VACCARO, MATEO (SAL)</t>
  </si>
  <si>
    <t>REJAS, Nicolas (NQN)</t>
  </si>
  <si>
    <t>SAAVEDRA ALIN Tomas (MZA)</t>
  </si>
  <si>
    <t>CALLABA Nicolas (FET)</t>
  </si>
  <si>
    <t>PERALTA BELLO Thiago (FET)</t>
  </si>
  <si>
    <t>PEREYRA Tobias (RNG)</t>
  </si>
  <si>
    <t>MEDINA Octavio Exequiel (CHA)</t>
  </si>
  <si>
    <t>JANG Agustin (FET)</t>
  </si>
  <si>
    <t>SOLLA Enzo (FET)</t>
  </si>
  <si>
    <t>SERRA Santiago (RNG)</t>
  </si>
  <si>
    <t>MAIGUA Franco Ezequiel (SAL)</t>
  </si>
  <si>
    <t>HADDAD Jose (MZA)</t>
  </si>
  <si>
    <t>TABENI Bautista (CHA)</t>
  </si>
  <si>
    <t>OVEJERO TRUCCO Ignacio (SAL)</t>
  </si>
  <si>
    <t>CHIBAN Marcelo (SAL)</t>
  </si>
  <si>
    <t>PUA Eric Ivan (JUJ)</t>
  </si>
  <si>
    <t>WEISS, Alan (FET)</t>
  </si>
  <si>
    <t>VARELA PIVIDORI, FRANCISCO (SAL)</t>
  </si>
  <si>
    <t>FERNANDEZ MAXIMILIANO NAIM (E.R.)</t>
  </si>
  <si>
    <t>MENDEZ Santiago (SAL)</t>
  </si>
  <si>
    <t>LEIVA AGUSTIN (BSA)</t>
  </si>
  <si>
    <t>GANSEL Benjamin (E.R.)</t>
  </si>
  <si>
    <t>ALLENDEZ THIAGO ELIEL (E.R.)</t>
  </si>
  <si>
    <t>RATTI Joaquin (FOR)</t>
  </si>
  <si>
    <t>MARTINEZ Federico (MZA)</t>
  </si>
  <si>
    <t>CABALLERO Santino (MZA)</t>
  </si>
  <si>
    <t>CAYO Tomas (NQN)</t>
  </si>
  <si>
    <t>VIDELA Ignacio (MZA)</t>
  </si>
  <si>
    <t>FERNANDEZ JUAN PABLO (CHA)</t>
  </si>
  <si>
    <t>HEINZEN Gustavo Nicolas (FOR)</t>
  </si>
  <si>
    <t>ISURA Joaquin (MZA)</t>
  </si>
  <si>
    <t>BERTONI MATIAS (CHA)</t>
  </si>
  <si>
    <t>MORAN Diego Nicolas (JUJ)</t>
  </si>
  <si>
    <t>CARRIZO Lautaro (JUJ)</t>
  </si>
  <si>
    <t>PADILLA Ignacio (JUJ)</t>
  </si>
  <si>
    <t>REYNAGA Facundo (JUJ)</t>
  </si>
  <si>
    <t>ANDREATTA, Lautaro (CHA)</t>
  </si>
  <si>
    <t>JOAQUIN NICLIS (CHA)</t>
  </si>
  <si>
    <t>Juan Jose GOMEZ (MIS)</t>
  </si>
  <si>
    <t>MONTIEL Emiliano (JUJ)</t>
  </si>
  <si>
    <t>TEJERINA Jonatan (JUJ)</t>
  </si>
  <si>
    <t>VASQUEZ, Ignacio Benjamin (NQN)</t>
  </si>
  <si>
    <t>SANCHI Tomas (MZA)</t>
  </si>
  <si>
    <t>LEMOS Ulises (FET)</t>
  </si>
  <si>
    <t>SPINELLI Franco (FET)</t>
  </si>
  <si>
    <t>CARPIO Francisco (FET)</t>
  </si>
  <si>
    <t>DE LEON Facundo (CHA)</t>
  </si>
  <si>
    <t>VILLAROEL Franco (MZA)</t>
  </si>
  <si>
    <t>VILTE BOSCH Fernan (COR)</t>
  </si>
  <si>
    <t>PLAÃ‘EZ Santiago (SAL)</t>
  </si>
  <si>
    <t>ROLLA Tomas (FOR)</t>
  </si>
  <si>
    <t>ALFARO Carlos Tomas (MIS)</t>
  </si>
  <si>
    <t>FERREYRA Matias (CBA)</t>
  </si>
  <si>
    <t>CAMPDERROS Luciano (MZA)</t>
  </si>
  <si>
    <t>DE LEON Fausto (CHA)</t>
  </si>
  <si>
    <t>MARINI Joaquin (FET)</t>
  </si>
  <si>
    <t>ZAPATERO HEIT Martin (JUJ)</t>
  </si>
  <si>
    <t>CANDELA Juan Bautista (FET)</t>
  </si>
  <si>
    <t>DIAZ, Rafael (SAL)</t>
  </si>
  <si>
    <t>BENITEZ Martin Emanuel (MIS)</t>
  </si>
  <si>
    <t>NUÃ‘EZ Nicolas Gabriel (COR)</t>
  </si>
  <si>
    <t>BIANCHINI Nicolas (BSA)</t>
  </si>
  <si>
    <t>MARTINA Santiago Agustin (CHA)</t>
  </si>
  <si>
    <t>CHIAPONI Mateo (TUC)</t>
  </si>
  <si>
    <t>LOPEZ RIVERO Martin (JUJ)</t>
  </si>
  <si>
    <t>LEZANA Diego (E.R.)</t>
  </si>
  <si>
    <t>CRUZ, NAHUEL (SAL)</t>
  </si>
  <si>
    <t>DUARTE Nicolas (JUJ)</t>
  </si>
  <si>
    <t>LAZARTE, MARTIN EMANUEL (SAL)</t>
  </si>
  <si>
    <t>JANDULA Santino (SAL)</t>
  </si>
  <si>
    <t>VELAZQUEZ Martin (RNG)</t>
  </si>
  <si>
    <t>SLAMINSKY Santiago David (E.R.)</t>
  </si>
  <si>
    <t>POZA Tomas (BSA)</t>
  </si>
  <si>
    <t>LOPEZ Demis Lautaro (SAL)</t>
  </si>
  <si>
    <t>SPINAZZOLA Joaquin (BSA)</t>
  </si>
  <si>
    <t>PEREZ OLIVARES Ulises  Miguel (TUC)</t>
  </si>
  <si>
    <t>CABALLERO VALENTIN (MZA)</t>
  </si>
  <si>
    <t>ESPECHE Santiago (SAL)</t>
  </si>
  <si>
    <t>PERALTA Felipe (JUJ)</t>
  </si>
  <si>
    <t>BAUDUCCO Juan Pablo (E.R.)</t>
  </si>
  <si>
    <t>VILLALBA, Andres Jeremias (FOR)</t>
  </si>
  <si>
    <t>REICHERT Tobias (LPM)</t>
  </si>
  <si>
    <t>LOPEZ Valentin (CBA)</t>
  </si>
  <si>
    <t>TRONCOSO Tobias (RNG)</t>
  </si>
  <si>
    <t>CAORLÃN Valentino (JUJ)</t>
  </si>
  <si>
    <t>VACA Ãngel (JUJ)</t>
  </si>
  <si>
    <t>FORTI, Julian (CHA)</t>
  </si>
  <si>
    <t>ANDREATTA, Matias (CHA)</t>
  </si>
  <si>
    <t>VARGAS, Ignacio  (CHA)</t>
  </si>
  <si>
    <t>SILVA GASTON HERNAN (MIS)</t>
  </si>
  <si>
    <t>DEL FABRO Franco (SFE)</t>
  </si>
  <si>
    <t>HUREVICH, Tobias (FET)</t>
  </si>
  <si>
    <t>CAZENEUVE, Francisco (NQN)</t>
  </si>
  <si>
    <t>ALTO Luciano (MZA)</t>
  </si>
  <si>
    <t>VELARDE Matias (SAL)</t>
  </si>
  <si>
    <t>GUADALUPE Matias (FET)</t>
  </si>
  <si>
    <t>AZCOAGA PUYO Christian (FOR)</t>
  </si>
  <si>
    <t>SATO CORIA Lautaro (FET)</t>
  </si>
  <si>
    <t>JANG Luciano (FET)</t>
  </si>
  <si>
    <t>FARFAN Maciel (JUJ)</t>
  </si>
  <si>
    <t>MARIÃ‘O Ignacio (FET)</t>
  </si>
  <si>
    <t>SATRIANI Genaro (FET)</t>
  </si>
  <si>
    <t>MARINI Santiago (FET)</t>
  </si>
  <si>
    <t>GONZALEZ Pablo (TUC)</t>
  </si>
  <si>
    <t>GRAMAGLIA Nahuel (SAL)</t>
  </si>
  <si>
    <t>ABRAHAM Samir (TUC)</t>
  </si>
  <si>
    <t>BARJA Luis (JUJ)</t>
  </si>
  <si>
    <t>MENDEZ Emiliano (SFE)</t>
  </si>
  <si>
    <t>RIBACK Tobias (CHA)</t>
  </si>
  <si>
    <t>SASSO Ignacio (MZA)</t>
  </si>
  <si>
    <t>MARQETTI Gaspar (TUC)</t>
  </si>
  <si>
    <t>OCAMPOS Lucas (SNL)</t>
  </si>
  <si>
    <t>PERALTA Esteban (JUJ)</t>
  </si>
  <si>
    <t>DI RIENZO Stefano (CBA)</t>
  </si>
  <si>
    <t>CAMINITI Ramiro Daniel (SFE)</t>
  </si>
  <si>
    <t>MASSIN DAVALOS Gonzalo Dario (FOR)</t>
  </si>
  <si>
    <t>CRUZ, GUILLERMO (SAL)</t>
  </si>
  <si>
    <t>GONZALES Joaquin (SGO)</t>
  </si>
  <si>
    <t>LEGUIZAMON Franco Ciro (FOR)</t>
  </si>
  <si>
    <t>SOUCASSE KAPETINICH Joaquin (CHA)</t>
  </si>
  <si>
    <t>FLORES, Gonzalo (SAL)</t>
  </si>
  <si>
    <t>VIGO Fabrizio Nicolas (CBA)</t>
  </si>
  <si>
    <t>MASSIN Francisco (CHA)</t>
  </si>
  <si>
    <t>RIVERO Claudio (JUJ)</t>
  </si>
  <si>
    <t>SAIRE Nazareno (JUJ)</t>
  </si>
  <si>
    <t>BAEZ SNIECHOWSKI, Maximiliano (MIS)</t>
  </si>
  <si>
    <t>ALTAMIRANO Lautaro (MZA)</t>
  </si>
  <si>
    <t>GONZALEZ, Gabriel Cesar (SAL)</t>
  </si>
  <si>
    <t>ALMAZAN, Facundo Agustin (SAL)</t>
  </si>
  <si>
    <t>ITURRA, Tomas (NQN)</t>
  </si>
  <si>
    <t>BENTANCOR Martin (FET)</t>
  </si>
  <si>
    <t>FUENTES Leandro Nahuel (FET)</t>
  </si>
  <si>
    <t>LORENZO Santiago Javier (MZA)</t>
  </si>
  <si>
    <t>DE VINCENZO Matias (RNG)</t>
  </si>
  <si>
    <t>CARPIO Federico (FET)</t>
  </si>
  <si>
    <t>MENDEZ Mariano (FET)</t>
  </si>
  <si>
    <t>HERNANDEZ Juan (FET)</t>
  </si>
  <si>
    <t>MARTINELLI Gino (SFE)</t>
  </si>
  <si>
    <t>REYNA Bruno (CBA)</t>
  </si>
  <si>
    <t>HUERGO Maximiliano Roman (FET)</t>
  </si>
  <si>
    <t>RIESTRA DI PIETRO Tomas (SFE)</t>
  </si>
  <si>
    <t>FERNANDEZ Leoncio (FET)</t>
  </si>
  <si>
    <t>ENCINAS Joaquin (MZA)</t>
  </si>
  <si>
    <t>POZA Franco (BSA)</t>
  </si>
  <si>
    <t>PEROT David (SFE)</t>
  </si>
  <si>
    <t>MAMELLA Santiago (SFE)</t>
  </si>
  <si>
    <t>FLORES Julio (JUJ)</t>
  </si>
  <si>
    <t>PENDINO Matias (SFE)</t>
  </si>
  <si>
    <t>OBANDO Brian (RNG)</t>
  </si>
  <si>
    <t>VILTE BOSCH German (COR)</t>
  </si>
  <si>
    <t>CHAVEZ Pedro (MZA)</t>
  </si>
  <si>
    <t>ARANIBAR Nicolas (MZA)</t>
  </si>
  <si>
    <t>PERALTA Martin (JUJ)</t>
  </si>
  <si>
    <t>OLIVA Franco (BSA)</t>
  </si>
  <si>
    <t>FRANCO DA SILVA Santiago Ivan (MIS)</t>
  </si>
  <si>
    <t>GUERRERO Lucio (CBA)</t>
  </si>
  <si>
    <t>HADDAD Juan Manuel (MZA)</t>
  </si>
  <si>
    <t>ROLDAN Facundo (SAL)</t>
  </si>
  <si>
    <t>VELARDE Lucas (JUJ)</t>
  </si>
  <si>
    <t>ZALAZAR Gonzalo (JUJ)</t>
  </si>
  <si>
    <t>ACOSTA, Fernando Emanuel (SGO)</t>
  </si>
  <si>
    <t>TOLOSA Santiago (TUC)</t>
  </si>
  <si>
    <t>TITOLO Franco (CHA)</t>
  </si>
  <si>
    <t>BAYONA Rodrigo (FET)</t>
  </si>
  <si>
    <t>CHERNY Federico (FET)</t>
  </si>
  <si>
    <t>KANASHIRO Joaquin (CHA)</t>
  </si>
  <si>
    <t>SARACHO Ignacio (SAL)</t>
  </si>
  <si>
    <t>YAMAMOTO Leandro (FET)</t>
  </si>
  <si>
    <t>AZCOAGA PUYO Alejandro Daniel (FOR)</t>
  </si>
  <si>
    <t>BORTOLI Rodrigo (SFE)</t>
  </si>
  <si>
    <t>SAADE Daniel (TUC)</t>
  </si>
  <si>
    <t>CASTRO Mauricio (CBA)</t>
  </si>
  <si>
    <t>SOTTO Tomas (FET)</t>
  </si>
  <si>
    <t>MICHAN Federico (CHA)</t>
  </si>
  <si>
    <t>COSTA Pablo nicolas (SGO)</t>
  </si>
  <si>
    <t>GALLO Moises (JUJ)</t>
  </si>
  <si>
    <t>PEREZ Gaston (JUJ)</t>
  </si>
  <si>
    <t>JOZAMI Juan Cruz (SGO)</t>
  </si>
  <si>
    <t>DIAZ, Lucas (SAL)</t>
  </si>
  <si>
    <t>BLASCO Franciso Thomas (FET)</t>
  </si>
  <si>
    <t>GARCIA Cristian (JUJ)</t>
  </si>
  <si>
    <t>MALLO Federico Oscar (FET)</t>
  </si>
  <si>
    <t>MONSERRAT Gabriel (JUJ)</t>
  </si>
  <si>
    <t>APAZA Kevin (JUJ)</t>
  </si>
  <si>
    <t>CHECA Alvaro (JUJ)</t>
  </si>
  <si>
    <t>MOSCOSO Maximilano (LPM)</t>
  </si>
  <si>
    <t>CALOSSO Eber (SGO)</t>
  </si>
  <si>
    <t>MOSCATO, Alejandro (FET)</t>
  </si>
  <si>
    <t>ALTO Gaston (MZA)</t>
  </si>
  <si>
    <t>CIFUENTES Horacio (FET)</t>
  </si>
  <si>
    <t>TABACHNIK Pablo Ariel (SJN)</t>
  </si>
  <si>
    <t>DAHER Juan Manuel (MZA)</t>
  </si>
  <si>
    <t>GALVANO Nicolas Daniel (SFE)</t>
  </si>
  <si>
    <t>SANCHI Francisco (MZA)</t>
  </si>
  <si>
    <t>BAYONA Lucas (FET)</t>
  </si>
  <si>
    <t>CILLIS Javier (FET)</t>
  </si>
  <si>
    <t>JOFFRE Tomas (SFE)</t>
  </si>
  <si>
    <t>RAJMIL Damian (SFE)</t>
  </si>
  <si>
    <t>SCHVAB Brian (CBA)</t>
  </si>
  <si>
    <t>PIGHINI Matias (FET)</t>
  </si>
  <si>
    <t>LUQUEZ Gaston (MZA)</t>
  </si>
  <si>
    <t>DI PIERRI Carlos Alberto (SFE)</t>
  </si>
  <si>
    <t>LOPEZ MARQUEZ Ezequiel (FET)</t>
  </si>
  <si>
    <t>SAVANCO Marcos (NQN)</t>
  </si>
  <si>
    <t>CARRIZO Matias (SGO)</t>
  </si>
  <si>
    <t>NEIRA Dario (FET)</t>
  </si>
  <si>
    <t>ROSITO Pablo (SFE)</t>
  </si>
  <si>
    <t>CERPA Ezequiel (JUJ)</t>
  </si>
  <si>
    <t>ASENCIO Agustin (SGO)</t>
  </si>
  <si>
    <t>MESSAD Martin (SGO)</t>
  </si>
  <si>
    <t>PEREZ Lucas (CBA)</t>
  </si>
  <si>
    <t>PEDERZINI Julian (CHA)</t>
  </si>
  <si>
    <t>SAÂNCHEZ Agustin (JUJ)</t>
  </si>
  <si>
    <t>VIARD Enrique (RNG)</t>
  </si>
  <si>
    <t>CANO AndrÃ©s (JUJ)</t>
  </si>
  <si>
    <t>CACERES, ANGEL (SAL)</t>
  </si>
  <si>
    <t>TORRES, ALBERTO RAUL (SAL)</t>
  </si>
  <si>
    <t>SUAREZ, MAXIMILIANO (SAL)</t>
  </si>
  <si>
    <t>FERREYRA Martin Javier (SAL)</t>
  </si>
  <si>
    <t>ESCOBAR Facundo (SAL)</t>
  </si>
  <si>
    <t>ISASMENDI Gustavo (SAL)</t>
  </si>
  <si>
    <t>REA Matias Sebastian (MIS)</t>
  </si>
  <si>
    <t>FERREYRA Federico Nicolas (SAL)</t>
  </si>
  <si>
    <t>VILTE BOSCH Matias (COR)</t>
  </si>
  <si>
    <t>CODINA, Guillermo (CHA)</t>
  </si>
  <si>
    <t>ALVARADO, Cielo (RNG)</t>
  </si>
  <si>
    <t>BENITEZ HILLER, Abril Agostina (MIS)</t>
  </si>
  <si>
    <t>MORAN Sabrina Belen (JUJ)</t>
  </si>
  <si>
    <t>SANCHI Candela (MZA)</t>
  </si>
  <si>
    <t>LALLI, Morena (CBA)</t>
  </si>
  <si>
    <t>PEREYRA Manuela (RNG)</t>
  </si>
  <si>
    <t>MARIÃ‘O Naomi (FET)</t>
  </si>
  <si>
    <t>CAMPOS, Tiziana (SAL)</t>
  </si>
  <si>
    <t>CARDOZO Milagros (JUJ)</t>
  </si>
  <si>
    <t>IWASA Abril (FET)</t>
  </si>
  <si>
    <t>VILLALBA, Magdalena Guadalupe (FOR)</t>
  </si>
  <si>
    <t>LORENZO Isabella (MZA)</t>
  </si>
  <si>
    <t>JARA Priscila (RNG)</t>
  </si>
  <si>
    <t>DIAZ, LucÃ­a (SAL)</t>
  </si>
  <si>
    <t>OKUYAMA Abril (FET)</t>
  </si>
  <si>
    <t>HERNANDEZ Elea (MZA)</t>
  </si>
  <si>
    <t>RIOS Guillermina (MZA)</t>
  </si>
  <si>
    <t>DOZO Yael (SAL)</t>
  </si>
  <si>
    <t>FILIPUZZI Mariana (SAL)</t>
  </si>
  <si>
    <t>LORENZO Maria Guadalupe (MZA)</t>
  </si>
  <si>
    <t>MENDEZ Maitena Nerea (FET)</t>
  </si>
  <si>
    <t>FERNANDEZ Nicolasa (FET)</t>
  </si>
  <si>
    <t>GIROTTI Juliana (MZA)</t>
  </si>
  <si>
    <t>SALAS Lutmila (SAL)</t>
  </si>
  <si>
    <t>UTZ ANDREA SORAYA (E.R.)</t>
  </si>
  <si>
    <t>FUCKS Alyssa Nicol (E.R.)</t>
  </si>
  <si>
    <t>FERNANDEZ Lucia (JUJ)</t>
  </si>
  <si>
    <t>ZARATE Juana (CHA)</t>
  </si>
  <si>
    <t>FRAGAPANE Sofia Ayelen (BSA)</t>
  </si>
  <si>
    <t>IWASA Pilar (FET)</t>
  </si>
  <si>
    <t>BOCCIONI, Fiorella (CHA)</t>
  </si>
  <si>
    <t>LALLI, Katherine (CBA)</t>
  </si>
  <si>
    <t>VARELA ZAMORA, CAMILA ANTONELLA (SAL)</t>
  </si>
  <si>
    <t>FRAGAPANE Isabella Agustina (BSA)</t>
  </si>
  <si>
    <t>PAROLA Valentina (SFE)</t>
  </si>
  <si>
    <t>ROTRYNG Cielo (FET)</t>
  </si>
  <si>
    <t>MENDEZ Iara Antonella (FET)</t>
  </si>
  <si>
    <t>CERDA Florencia (RNG)</t>
  </si>
  <si>
    <t>CHIRINO Florencia (MZA)</t>
  </si>
  <si>
    <t>TEJERINA Selene (JUJ)</t>
  </si>
  <si>
    <t>ZARATE Luz Maria (CHA)</t>
  </si>
  <si>
    <t>LUCIA GUADALUPE OSTERGAARD FRANK (CHA)</t>
  </si>
  <si>
    <t>LALLI, Julieta (CBA)</t>
  </si>
  <si>
    <t>GUADALUPE, Galeano (NQN)</t>
  </si>
  <si>
    <t>KAIZOJI Camila (CHA)</t>
  </si>
  <si>
    <t>RAJMIL Muriel (SFE)</t>
  </si>
  <si>
    <t>ZAPATERO HEIT Daniela (JUJ)</t>
  </si>
  <si>
    <t>GONZALEZ Aldana (RNG)</t>
  </si>
  <si>
    <t>BATISTA Valentina (MZA)</t>
  </si>
  <si>
    <t>SARACHO Felicitas (SAL)</t>
  </si>
  <si>
    <t>ALVAREZ Martina (JUJ)</t>
  </si>
  <si>
    <t>ROMERO PAULA (MZA)</t>
  </si>
  <si>
    <t>MATSUMOTO Karen (FET)</t>
  </si>
  <si>
    <t>TRUJILLO PALACIO Samantha (FET)</t>
  </si>
  <si>
    <t>DELURET Ariadna (MZA)</t>
  </si>
  <si>
    <t>ROMERO CANDELA (MZA)</t>
  </si>
  <si>
    <t>OLIVA Bianca Nicol (BSA)</t>
  </si>
  <si>
    <t>ANDRADE CARLA (CHA)</t>
  </si>
  <si>
    <t>SORIA ABRIL (CBA)</t>
  </si>
  <si>
    <t>MARTINEZ, Abril (FET)</t>
  </si>
  <si>
    <t>ZAPATERO HEIT Ana (JUJ)</t>
  </si>
  <si>
    <t>AGUILAR Florencia (JUJ)</t>
  </si>
  <si>
    <t>CODINA Ana Marta (CHA)</t>
  </si>
  <si>
    <t>FUKUHARA Paula (FET)</t>
  </si>
  <si>
    <t>IWASA Agustina Naomi (FET)</t>
  </si>
  <si>
    <t>MOLERO Candela (MZA)</t>
  </si>
  <si>
    <t>ARGUELLES Camila (FET)</t>
  </si>
  <si>
    <t>GONZALEZ Paulina (RNG)</t>
  </si>
  <si>
    <t>AGUERRE Maria Eugenia (MZA)</t>
  </si>
  <si>
    <t>COCA Gabriela (SAL)</t>
  </si>
  <si>
    <t>HURTADO Rocio (SAL)</t>
  </si>
  <si>
    <t>ZAPIOLA, PAOLA JOSEFINA (SAL)</t>
  </si>
  <si>
    <t>ALTO Matias (MZA)</t>
  </si>
  <si>
    <t>SATO Maximiliano (FET)</t>
  </si>
  <si>
    <t>BRUNO Nicolas (FET)</t>
  </si>
  <si>
    <t>CASAL Octavio (FET)</t>
  </si>
  <si>
    <t>FRAGAPANE Leonardo Nicolas (BSA)</t>
  </si>
  <si>
    <t>MENDEZ Diego (SAL)</t>
  </si>
  <si>
    <t>LLEUFO Edgardo (RNG)</t>
  </si>
  <si>
    <t>SANCHEZ Martin (SAL)</t>
  </si>
  <si>
    <t>HUREVICH, Javier (FET)</t>
  </si>
  <si>
    <t>VARELA, RUBEN ALEJANDRO (SAL)</t>
  </si>
  <si>
    <t>FABRIZIO Fernando (FET)</t>
  </si>
  <si>
    <t>GERONIMO Alejandro (FET)</t>
  </si>
  <si>
    <t>CAMAGNA Diego Andres (FET)</t>
  </si>
  <si>
    <t>MARTIN MAS Pablo (SFE)</t>
  </si>
  <si>
    <t>PIZARRO Libero Gabriel (SAL)</t>
  </si>
  <si>
    <t>RETAMALES Julio (RNG)</t>
  </si>
  <si>
    <t>GONZALEZ Jorge (RNG)</t>
  </si>
  <si>
    <t>DE LEON Edgardo (CHA)</t>
  </si>
  <si>
    <t>MERCADO Pablo (LRJ)</t>
  </si>
  <si>
    <t>VARELA, Enrique Miguel (SAL)</t>
  </si>
  <si>
    <t>PEREZ Hernan (FET)</t>
  </si>
  <si>
    <t>STERN, Daniel (RNG)</t>
  </si>
  <si>
    <t>PERUSCO Carlos (FET)</t>
  </si>
  <si>
    <t>AGUAYSOL Javier Luciano (JUJ)</t>
  </si>
  <si>
    <t>MURUA Daniel (CBA)</t>
  </si>
  <si>
    <t>SANCHEZ Esteban (CBA)</t>
  </si>
  <si>
    <t>RIVERO Mariano (FET)</t>
  </si>
  <si>
    <t>GONZALEZ Enrique Adolfo (SGO)</t>
  </si>
  <si>
    <t>LORENZO Fabio E. (MZA)</t>
  </si>
  <si>
    <t>GONZALEZ Antonio Omar (SGO)</t>
  </si>
  <si>
    <t>ALAMO Jose Martin (JUJ)</t>
  </si>
  <si>
    <t>TOMASELLI Bruno (FET)</t>
  </si>
  <si>
    <t>VARELA, ARMANDO DANIEL (SAL)</t>
  </si>
  <si>
    <t>JANDULA Fernando (SAL)</t>
  </si>
  <si>
    <t>CASTRO, Ariel (SAL)</t>
  </si>
  <si>
    <t>CARAFFA Gervasio (FET)</t>
  </si>
  <si>
    <t>URBANI Jose Rigoberto (SAL)</t>
  </si>
  <si>
    <t>VARAS Jose Javier (LRJ)</t>
  </si>
  <si>
    <t>CHIBAN Diego (SAL)</t>
  </si>
  <si>
    <t>SANFILIPPO, Christian Marcos (RNG)</t>
  </si>
  <si>
    <t>GOMEZ, Raul Ariel (BSA)</t>
  </si>
  <si>
    <t>SAMAJA, Facundo (FET)</t>
  </si>
  <si>
    <t>Acosta Ricardo jose (SGO)</t>
  </si>
  <si>
    <t>PICHOT Daniel (FET)</t>
  </si>
  <si>
    <t>ROLDAN Jorge (SAL)</t>
  </si>
  <si>
    <t>LAROZ Alejandro (TUC)</t>
  </si>
  <si>
    <t>GIRI Sergio Fernando (SFE)</t>
  </si>
  <si>
    <t>BACA Fabian Orlando (CHA)</t>
  </si>
  <si>
    <t>CARLEVARINO Pablo (FET)</t>
  </si>
  <si>
    <t>PEROT Alejandro (SFE)</t>
  </si>
  <si>
    <t>PERNA Claudio (SFE)</t>
  </si>
  <si>
    <t>RIESTRA Gabriel (SFE)</t>
  </si>
  <si>
    <t>BIANCHINI Fabian (BSA)</t>
  </si>
  <si>
    <t>GARCIA, Cristian (RNG)</t>
  </si>
  <si>
    <t>REICHERT Hugo (LPM)</t>
  </si>
  <si>
    <t>ESCALERA Oscar (JUJ)</t>
  </si>
  <si>
    <t>VARELA, FERMIN OMAR (SAL)</t>
  </si>
  <si>
    <t>CORDOVA, Matias (SAL)</t>
  </si>
  <si>
    <t>DI PASQUO Luis Federico (SAL)</t>
  </si>
  <si>
    <t>AMORIN ALEJANDRO (FET)</t>
  </si>
  <si>
    <t>LOTO Eduardo Antonio (SGO)</t>
  </si>
  <si>
    <t>LERTORA Fabian (RNG)</t>
  </si>
  <si>
    <t>MASO Tiber  (JUJ)</t>
  </si>
  <si>
    <t>JORGE MARTIN LUQUE (MZA)</t>
  </si>
  <si>
    <t>SASSO Juan (CBA)</t>
  </si>
  <si>
    <t>BRIZUELA Hernan (FET)</t>
  </si>
  <si>
    <t>PEREYRA Hugo Luis (SFE)</t>
  </si>
  <si>
    <t>OVEJERO Fernando (FET)</t>
  </si>
  <si>
    <t>TULA Hugo (TUC)</t>
  </si>
  <si>
    <t>FRAGAPANE Leonardo (BSA)</t>
  </si>
  <si>
    <t>CANCINO Nelson (JUJ)</t>
  </si>
  <si>
    <t>GRECO Juan Carlos (FET)</t>
  </si>
  <si>
    <t>PIGHINI Pablo (FET)</t>
  </si>
  <si>
    <t>MULATERO Ariel (LPM)</t>
  </si>
  <si>
    <t>MAMANI, ALDO (SAL)</t>
  </si>
  <si>
    <t>MAROUN Javier (BSA)</t>
  </si>
  <si>
    <t>OLIVAMAYER Horacio (BSA)</t>
  </si>
  <si>
    <t>MOSCATO Nestor (FET)</t>
  </si>
  <si>
    <t>CECCOLI Ruben (MZA)</t>
  </si>
  <si>
    <t>NUÃ‘EZ Carlos Gregorio (COR)</t>
  </si>
  <si>
    <t>CAMINITI Daniel Alberto (SFE)</t>
  </si>
  <si>
    <t>BARNI Carlos (JUJ)</t>
  </si>
  <si>
    <t>VILTE Miguel Angel (COR)</t>
  </si>
  <si>
    <t>PICHUNLEF, Raul (RNG)</t>
  </si>
  <si>
    <t>CUELLO Eduardo (CBA)</t>
  </si>
  <si>
    <t>VEAS OYARZO Nelson Fernando (COR)</t>
  </si>
  <si>
    <t>ANGUILLESI Miguel (FET)</t>
  </si>
  <si>
    <t>APAZA Ernesto (JUJ)</t>
  </si>
  <si>
    <t>NAVARRO Julio (JUJ)</t>
  </si>
  <si>
    <t>KRAISSMAN Fabian (SAL)</t>
  </si>
  <si>
    <t>HERNANDEZ Carlos Alfredo (RNG)</t>
  </si>
  <si>
    <t>FERREYRA Pedro (SAL)</t>
  </si>
  <si>
    <t>ELIZARRAGA Eduardo Daniel (BSA)</t>
  </si>
  <si>
    <t>TIRRI, Javier (FET)</t>
  </si>
  <si>
    <t>MUÃ‘OZ Eduardo (CBA)</t>
  </si>
  <si>
    <t>PALACIO LEDESMA, Arturo (COR)</t>
  </si>
  <si>
    <t>RAJMIL Bernardo (SFE)</t>
  </si>
  <si>
    <t>JULIA Mario (SJN)</t>
  </si>
  <si>
    <t>FRAGA Tulio (LPM)</t>
  </si>
  <si>
    <t>CASO, Eduardo (RNG)</t>
  </si>
  <si>
    <t>GALINDEZ Oscar (FET)</t>
  </si>
  <si>
    <t>ARANCIAGA Jorge (BSA)</t>
  </si>
  <si>
    <t>JUAREZ Mario (JUJ)</t>
  </si>
  <si>
    <t>LIPINZKY Alberto (FET)</t>
  </si>
  <si>
    <t>LARSSON Carlos (CBA)</t>
  </si>
  <si>
    <t>BERMUDEZ Mario (RNG)</t>
  </si>
  <si>
    <t>GARCIA Carlos (FET)</t>
  </si>
  <si>
    <t>VILLARROEL Julio cesar (SJN)</t>
  </si>
  <si>
    <t>PINELLI Joaquin (CBA)</t>
  </si>
  <si>
    <t>SCHIKER Omar Delfor (SFE)</t>
  </si>
  <si>
    <t>PALACIO Ruben (SJN)</t>
  </si>
  <si>
    <t>VAN LERBERGHE Carlos (FET)</t>
  </si>
  <si>
    <t>YEME Alessandro (CAT)</t>
  </si>
  <si>
    <t>LUNA COLOMBRES Jose (CAT)</t>
  </si>
  <si>
    <t>Luis Sanchez (SFE)</t>
  </si>
  <si>
    <t>MEYER Alfredo (FET)</t>
  </si>
  <si>
    <t>CASANOVA Eduardo (FET)</t>
  </si>
  <si>
    <t>BOIKO Hector serafin (SJN)</t>
  </si>
  <si>
    <t>MONTE Juan (FET)</t>
  </si>
  <si>
    <t>SANCHEZ Marcelo (JUJ)</t>
  </si>
  <si>
    <t>SUAJES Nolberto (CBA)</t>
  </si>
  <si>
    <t>DIAZ, Armando (CBA)</t>
  </si>
  <si>
    <t>CARES Hugo (RNG)</t>
  </si>
  <si>
    <t>RIVAS Osvaldo (RNG)</t>
  </si>
  <si>
    <t>FIOL Jaime (FET)</t>
  </si>
  <si>
    <t>FUCHO Carlos (SAL)</t>
  </si>
  <si>
    <t>LOPEZ Juan Manuel (BSA)</t>
  </si>
  <si>
    <t>CEBALLOS, Omar (CBA)</t>
  </si>
  <si>
    <t>TCHONITCH Nicolas (SGO)</t>
  </si>
  <si>
    <t>MURO Myriam Edith (SAL)</t>
  </si>
  <si>
    <t>ZAPATERO Carina (JUJ)</t>
  </si>
  <si>
    <t>ECHEVERRIA Silvina Margarita (COR)</t>
  </si>
  <si>
    <t>CARIAC Mariana (LPM)</t>
  </si>
  <si>
    <t>GARRIDO Monica (FET)</t>
  </si>
  <si>
    <t>HERNANDEZ, Noemi (SAL)</t>
  </si>
  <si>
    <t>OYOLA, Monica (RNG)</t>
  </si>
  <si>
    <t>YAMAGUCHI Patricia (FET)</t>
  </si>
  <si>
    <t>ZAPATERO Estela Maris (JUJ)</t>
  </si>
  <si>
    <t>GASTAUDO Marisa (CBA)</t>
  </si>
  <si>
    <t>GHIGO Claudia (CBA)</t>
  </si>
  <si>
    <t>GOLDFARB, Sonia (RNG)</t>
  </si>
  <si>
    <t>SANCHEZ Patricia (CBA)</t>
  </si>
  <si>
    <t>GOMEZ, Maria (FET)</t>
  </si>
  <si>
    <t>PIVIDORI, MARIELA CARINA (SAL)</t>
  </si>
  <si>
    <t>VITULLO Anabel miriam (FET)</t>
  </si>
  <si>
    <t>WEBER Evelina (FET)</t>
  </si>
  <si>
    <t>DUSSET Flavia Argentina (COR)</t>
  </si>
  <si>
    <t>AKIZAWA Clelia F (FET)</t>
  </si>
  <si>
    <t>BORONAT Silvia (FET)</t>
  </si>
  <si>
    <t>ALVAREZ Alicia (CBA)</t>
  </si>
  <si>
    <t>ROCHA Sofia (JUJ)</t>
  </si>
  <si>
    <t>SEGGIOTARO Virginia (TUC)</t>
  </si>
  <si>
    <t>GIARDINIERI Myrian (COR)</t>
  </si>
  <si>
    <t>IGLESIAS, Elizabeth (FET)</t>
  </si>
  <si>
    <t>GONZALEZ Maria angelica (SJN)</t>
  </si>
  <si>
    <t>MENA Elena (TUC)</t>
  </si>
  <si>
    <t>DIAZ, Angelica (CBA)</t>
  </si>
  <si>
    <t>LASCANO Elisa (CBA)</t>
  </si>
  <si>
    <t>MONTEMAYOR Tereza (JUJ)</t>
  </si>
  <si>
    <t>HELGUERA Carlota (TUC)</t>
  </si>
  <si>
    <t>ZACARIAS SANCHEZ Edith (COR)</t>
  </si>
  <si>
    <t>FERRARIS Ana Maria (CHA)</t>
  </si>
  <si>
    <t>BYE</t>
  </si>
  <si>
    <t>CAORLIN Valentino (JUJ)</t>
  </si>
  <si>
    <t>NUÑEZ Nicolas Gabriel (COR)</t>
  </si>
  <si>
    <t>VACA Angel (JUJ)</t>
  </si>
  <si>
    <t>MARIÑO Ignacio (FET)</t>
  </si>
  <si>
    <t>MARIÑO Naomi (FET)</t>
  </si>
  <si>
    <t>DIAZ, Lucia (SAL)</t>
  </si>
  <si>
    <t>VARELA ZAMORA, CAMILA (SAL)</t>
  </si>
  <si>
    <t>LUCIA GUADALUPE OSTERGAARD (CHA)</t>
  </si>
  <si>
    <t>NUÑEZ Carlos Gregorio (COR)</t>
  </si>
  <si>
    <t>MUÑOZ Eduardo (CBA)</t>
  </si>
  <si>
    <t>SANCHEZ Agustin (JUJ)</t>
  </si>
  <si>
    <t xml:space="preserve">                                                                </t>
  </si>
  <si>
    <t xml:space="preserve">          </t>
  </si>
  <si>
    <t xml:space="preserve"> </t>
  </si>
  <si>
    <t>wo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</si>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</sst>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i/>
      <sz val="10"/>
      <name val="Century Gothic"/>
      <family val="2"/>
    </font>
    <font>
      <sz val="10"/>
      <color rgb="FFFF0000"/>
      <name val="Arial"/>
      <family val="2"/>
    </font>
    <font>
      <b/>
      <sz val="14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16" fontId="5" fillId="3" borderId="9" xfId="1" quotePrefix="1" applyNumberFormat="1" applyFont="1" applyFill="1" applyBorder="1" applyAlignment="1">
      <alignment horizontal="center" vertical="center"/>
    </xf>
    <xf numFmtId="20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5" fillId="4" borderId="1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16" fontId="5" fillId="3" borderId="18" xfId="1" quotePrefix="1" applyNumberFormat="1" applyFont="1" applyFill="1" applyBorder="1" applyAlignment="1">
      <alignment horizontal="center" vertical="center"/>
    </xf>
    <xf numFmtId="20" fontId="6" fillId="0" borderId="19" xfId="1" applyNumberFormat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5" borderId="25" xfId="1" applyNumberFormat="1" applyFont="1" applyFill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26" xfId="1" applyNumberFormat="1" applyFont="1" applyBorder="1" applyAlignment="1">
      <alignment horizontal="center" vertical="center"/>
    </xf>
    <xf numFmtId="0" fontId="2" fillId="0" borderId="28" xfId="1" applyNumberFormat="1" applyFont="1" applyBorder="1" applyAlignment="1">
      <alignment horizontal="center" vertical="center"/>
    </xf>
    <xf numFmtId="0" fontId="5" fillId="4" borderId="29" xfId="1" applyNumberFormat="1" applyFont="1" applyFill="1" applyBorder="1" applyAlignment="1">
      <alignment horizontal="center" vertical="center"/>
    </xf>
    <xf numFmtId="0" fontId="5" fillId="3" borderId="30" xfId="1" quotePrefix="1" applyFont="1" applyFill="1" applyBorder="1" applyAlignment="1">
      <alignment horizontal="center" vertical="center"/>
    </xf>
    <xf numFmtId="20" fontId="6" fillId="0" borderId="31" xfId="1" applyNumberFormat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0" borderId="36" xfId="1" applyNumberFormat="1" applyFont="1" applyBorder="1" applyAlignment="1">
      <alignment horizontal="center" vertical="center"/>
    </xf>
    <xf numFmtId="0" fontId="5" fillId="5" borderId="37" xfId="1" applyNumberFormat="1" applyFont="1" applyFill="1" applyBorder="1" applyAlignment="1">
      <alignment horizontal="center"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38" xfId="1" applyNumberFormat="1" applyFont="1" applyBorder="1" applyAlignment="1">
      <alignment horizontal="center" vertical="center"/>
    </xf>
    <xf numFmtId="0" fontId="2" fillId="0" borderId="39" xfId="1" applyNumberFormat="1" applyFont="1" applyBorder="1" applyAlignment="1">
      <alignment horizontal="center" vertical="center"/>
    </xf>
    <xf numFmtId="0" fontId="5" fillId="4" borderId="40" xfId="1" applyNumberFormat="1" applyFont="1" applyFill="1" applyBorder="1" applyAlignment="1">
      <alignment horizontal="center" vertical="center"/>
    </xf>
    <xf numFmtId="0" fontId="5" fillId="3" borderId="18" xfId="1" quotePrefix="1" applyFont="1" applyFill="1" applyBorder="1" applyAlignment="1">
      <alignment horizontal="center" vertical="center"/>
    </xf>
    <xf numFmtId="16" fontId="5" fillId="3" borderId="30" xfId="1" quotePrefix="1" applyNumberFormat="1" applyFont="1" applyFill="1" applyBorder="1" applyAlignment="1">
      <alignment horizontal="center" vertical="center"/>
    </xf>
    <xf numFmtId="0" fontId="5" fillId="3" borderId="41" xfId="1" applyFont="1" applyFill="1" applyBorder="1" applyAlignment="1">
      <alignment horizontal="center" vertical="center"/>
    </xf>
    <xf numFmtId="0" fontId="5" fillId="0" borderId="45" xfId="1" applyNumberFormat="1" applyFont="1" applyBorder="1" applyAlignment="1">
      <alignment horizontal="center" vertical="center"/>
    </xf>
    <xf numFmtId="0" fontId="5" fillId="0" borderId="46" xfId="1" applyNumberFormat="1" applyFont="1" applyBorder="1" applyAlignment="1">
      <alignment horizontal="center" vertical="center"/>
    </xf>
    <xf numFmtId="0" fontId="5" fillId="5" borderId="47" xfId="1" applyNumberFormat="1" applyFont="1" applyFill="1" applyBorder="1" applyAlignment="1">
      <alignment horizontal="center" vertical="center"/>
    </xf>
    <xf numFmtId="0" fontId="2" fillId="0" borderId="49" xfId="1" applyNumberFormat="1" applyFont="1" applyBorder="1" applyAlignment="1">
      <alignment horizontal="center" vertical="center"/>
    </xf>
    <xf numFmtId="0" fontId="5" fillId="4" borderId="50" xfId="1" applyNumberFormat="1" applyFont="1" applyFill="1" applyBorder="1" applyAlignment="1">
      <alignment horizontal="center" vertical="center"/>
    </xf>
    <xf numFmtId="0" fontId="5" fillId="3" borderId="51" xfId="1" quotePrefix="1" applyFont="1" applyFill="1" applyBorder="1" applyAlignment="1">
      <alignment horizontal="center" vertical="center"/>
    </xf>
    <xf numFmtId="20" fontId="6" fillId="0" borderId="52" xfId="1" applyNumberFormat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vertical="center"/>
    </xf>
    <xf numFmtId="0" fontId="2" fillId="4" borderId="55" xfId="1" applyFont="1" applyFill="1" applyBorder="1" applyAlignment="1">
      <alignment vertical="center"/>
    </xf>
    <xf numFmtId="20" fontId="6" fillId="0" borderId="10" xfId="1" applyNumberFormat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5" fillId="5" borderId="58" xfId="1" applyNumberFormat="1" applyFont="1" applyFill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59" xfId="1" applyNumberFormat="1" applyFont="1" applyBorder="1" applyAlignment="1">
      <alignment horizontal="center" vertical="center"/>
    </xf>
    <xf numFmtId="0" fontId="2" fillId="0" borderId="60" xfId="1" applyNumberFormat="1" applyFont="1" applyBorder="1" applyAlignment="1">
      <alignment horizontal="center" vertical="center"/>
    </xf>
    <xf numFmtId="0" fontId="5" fillId="3" borderId="9" xfId="1" quotePrefix="1" applyFont="1" applyFill="1" applyBorder="1" applyAlignment="1">
      <alignment horizontal="center" vertical="center"/>
    </xf>
    <xf numFmtId="0" fontId="2" fillId="4" borderId="0" xfId="1" applyFont="1" applyFill="1" applyBorder="1"/>
    <xf numFmtId="0" fontId="2" fillId="4" borderId="56" xfId="1" applyFont="1" applyFill="1" applyBorder="1"/>
    <xf numFmtId="0" fontId="2" fillId="4" borderId="54" xfId="1" applyFont="1" applyFill="1" applyBorder="1"/>
    <xf numFmtId="0" fontId="2" fillId="4" borderId="55" xfId="1" applyFont="1" applyFill="1" applyBorder="1"/>
    <xf numFmtId="0" fontId="0" fillId="0" borderId="0" xfId="0" applyBorder="1"/>
    <xf numFmtId="0" fontId="10" fillId="0" borderId="0" xfId="0" applyFont="1" applyBorder="1"/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16" fontId="6" fillId="0" borderId="10" xfId="1" applyNumberFormat="1" applyFont="1" applyFill="1" applyBorder="1" applyAlignment="1">
      <alignment horizontal="center" vertical="center"/>
    </xf>
    <xf numFmtId="16" fontId="6" fillId="0" borderId="19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8" fillId="0" borderId="22" xfId="1" applyNumberFormat="1" applyFont="1" applyBorder="1" applyAlignment="1">
      <alignment horizontal="center" vertical="center" shrinkToFit="1"/>
    </xf>
    <xf numFmtId="0" fontId="8" fillId="0" borderId="23" xfId="1" applyNumberFormat="1" applyFont="1" applyBorder="1" applyAlignment="1">
      <alignment horizontal="center" vertical="center" shrinkToFit="1"/>
    </xf>
    <xf numFmtId="0" fontId="8" fillId="0" borderId="24" xfId="1" applyNumberFormat="1" applyFont="1" applyBorder="1" applyAlignment="1">
      <alignment horizontal="center" vertical="center" shrinkToFit="1"/>
    </xf>
    <xf numFmtId="16" fontId="6" fillId="0" borderId="31" xfId="1" applyNumberFormat="1" applyFont="1" applyFill="1" applyBorder="1" applyAlignment="1">
      <alignment horizontal="center" vertical="center"/>
    </xf>
    <xf numFmtId="0" fontId="8" fillId="0" borderId="33" xfId="1" applyNumberFormat="1" applyFont="1" applyBorder="1" applyAlignment="1">
      <alignment horizontal="center" vertical="center" shrinkToFit="1"/>
    </xf>
    <xf numFmtId="0" fontId="8" fillId="0" borderId="34" xfId="1" applyNumberFormat="1" applyFont="1" applyBorder="1" applyAlignment="1">
      <alignment horizontal="center" vertical="center" shrinkToFit="1"/>
    </xf>
    <xf numFmtId="0" fontId="8" fillId="0" borderId="35" xfId="1" applyNumberFormat="1" applyFont="1" applyBorder="1" applyAlignment="1">
      <alignment horizontal="center" vertical="center" shrinkToFit="1"/>
    </xf>
    <xf numFmtId="16" fontId="6" fillId="0" borderId="52" xfId="1" applyNumberFormat="1" applyFont="1" applyFill="1" applyBorder="1" applyAlignment="1">
      <alignment horizontal="center" vertical="center"/>
    </xf>
    <xf numFmtId="0" fontId="8" fillId="0" borderId="42" xfId="1" applyNumberFormat="1" applyFont="1" applyBorder="1" applyAlignment="1">
      <alignment horizontal="center" vertical="center" shrinkToFit="1"/>
    </xf>
    <xf numFmtId="0" fontId="8" fillId="0" borderId="43" xfId="1" applyNumberFormat="1" applyFont="1" applyBorder="1" applyAlignment="1">
      <alignment horizontal="center" vertical="center" shrinkToFit="1"/>
    </xf>
    <xf numFmtId="0" fontId="8" fillId="0" borderId="44" xfId="1" applyNumberFormat="1" applyFont="1" applyBorder="1" applyAlignment="1">
      <alignment horizontal="center" vertical="center" shrinkToFit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11" fillId="0" borderId="33" xfId="1" applyNumberFormat="1" applyFont="1" applyBorder="1" applyAlignment="1">
      <alignment horizontal="center" vertical="center" shrinkToFit="1"/>
    </xf>
    <xf numFmtId="0" fontId="11" fillId="0" borderId="34" xfId="1" applyNumberFormat="1" applyFont="1" applyBorder="1" applyAlignment="1">
      <alignment horizontal="center" vertical="center" shrinkToFit="1"/>
    </xf>
    <xf numFmtId="0" fontId="11" fillId="0" borderId="35" xfId="1" applyNumberFormat="1" applyFont="1" applyBorder="1" applyAlignment="1">
      <alignment horizontal="center" vertical="center" shrinkToFit="1"/>
    </xf>
    <xf numFmtId="0" fontId="11" fillId="0" borderId="22" xfId="1" applyNumberFormat="1" applyFont="1" applyBorder="1" applyAlignment="1">
      <alignment horizontal="center" vertical="center" shrinkToFit="1"/>
    </xf>
    <xf numFmtId="0" fontId="11" fillId="0" borderId="23" xfId="1" applyNumberFormat="1" applyFont="1" applyBorder="1" applyAlignment="1">
      <alignment horizontal="center" vertical="center" shrinkToFit="1"/>
    </xf>
    <xf numFmtId="0" fontId="11" fillId="0" borderId="24" xfId="1" applyNumberFormat="1" applyFont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9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4"/>
  <sheetViews>
    <sheetView view="pageBreakPreview" zoomScale="70" zoomScaleNormal="100" zoomScaleSheetLayoutView="70" workbookViewId="0">
      <selection activeCell="U3" sqref="U3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22.5703125" style="1" bestFit="1" customWidth="1"/>
    <col min="22" max="22" width="12.140625" style="1" bestFit="1" customWidth="1"/>
    <col min="23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20</v>
      </c>
      <c r="L1" s="67"/>
      <c r="M1" s="67"/>
      <c r="N1" s="67"/>
      <c r="O1" s="67" t="s">
        <v>2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4" t="s">
        <v>38</v>
      </c>
    </row>
    <row r="4" spans="1:21" ht="18" customHeight="1" thickBot="1" x14ac:dyDescent="0.35">
      <c r="B4" s="11" t="s">
        <v>6</v>
      </c>
      <c r="C4" s="69">
        <v>42930</v>
      </c>
      <c r="D4" s="12">
        <v>0.66666666666666663</v>
      </c>
      <c r="E4" s="13">
        <v>4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4" t="s">
        <v>39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4</v>
      </c>
      <c r="F5" s="14"/>
      <c r="G5" s="24">
        <v>1</v>
      </c>
      <c r="H5" s="76" t="s">
        <v>42</v>
      </c>
      <c r="I5" s="77"/>
      <c r="J5" s="77"/>
      <c r="K5" s="78"/>
      <c r="L5" s="25"/>
      <c r="M5" s="26"/>
      <c r="N5" s="26"/>
      <c r="O5" s="27"/>
      <c r="P5" s="74"/>
      <c r="Q5" s="28"/>
      <c r="R5" s="29">
        <v>1</v>
      </c>
      <c r="U5" s="64" t="s">
        <v>40</v>
      </c>
    </row>
    <row r="6" spans="1:21" ht="18" customHeight="1" x14ac:dyDescent="0.3">
      <c r="B6" s="30" t="s">
        <v>11</v>
      </c>
      <c r="C6" s="79">
        <f>C4</f>
        <v>42930</v>
      </c>
      <c r="D6" s="31">
        <v>0.68055555555555547</v>
      </c>
      <c r="E6" s="23">
        <f>E4</f>
        <v>4</v>
      </c>
      <c r="F6" s="14"/>
      <c r="G6" s="32">
        <v>2</v>
      </c>
      <c r="H6" s="80" t="s">
        <v>53</v>
      </c>
      <c r="I6" s="81"/>
      <c r="J6" s="81"/>
      <c r="K6" s="82"/>
      <c r="L6" s="33"/>
      <c r="M6" s="34"/>
      <c r="N6" s="35"/>
      <c r="O6" s="36"/>
      <c r="P6" s="74"/>
      <c r="Q6" s="37"/>
      <c r="R6" s="38">
        <v>2</v>
      </c>
      <c r="U6" s="64" t="s">
        <v>41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4</v>
      </c>
      <c r="F7" s="14"/>
      <c r="G7" s="32">
        <v>3</v>
      </c>
      <c r="H7" s="80" t="s">
        <v>55</v>
      </c>
      <c r="I7" s="81"/>
      <c r="J7" s="81"/>
      <c r="K7" s="82"/>
      <c r="L7" s="33"/>
      <c r="M7" s="35"/>
      <c r="N7" s="34"/>
      <c r="O7" s="36"/>
      <c r="P7" s="74"/>
      <c r="Q7" s="37"/>
      <c r="R7" s="38">
        <v>3</v>
      </c>
      <c r="U7" s="63" t="s">
        <v>42</v>
      </c>
    </row>
    <row r="8" spans="1:21" ht="18" customHeight="1" thickBot="1" x14ac:dyDescent="0.35">
      <c r="B8" s="40" t="str">
        <f>IF(H8="BYE","X","1-4")</f>
        <v>X</v>
      </c>
      <c r="C8" s="79">
        <f>C4</f>
        <v>42930</v>
      </c>
      <c r="D8" s="31">
        <v>0.69444444444444453</v>
      </c>
      <c r="E8" s="23">
        <f>E4</f>
        <v>4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43</v>
      </c>
    </row>
    <row r="9" spans="1:21" ht="18" customHeight="1" thickBot="1" x14ac:dyDescent="0.35">
      <c r="B9" s="47" t="s">
        <v>12</v>
      </c>
      <c r="C9" s="83"/>
      <c r="D9" s="48"/>
      <c r="E9" s="49">
        <f>E4</f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44</v>
      </c>
    </row>
    <row r="10" spans="1:21" ht="18" customHeight="1" thickBot="1" x14ac:dyDescent="0.35">
      <c r="U10" s="63" t="s">
        <v>45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46</v>
      </c>
    </row>
    <row r="12" spans="1:21" ht="18" customHeight="1" thickBot="1" x14ac:dyDescent="0.35">
      <c r="B12" s="11" t="s">
        <v>6</v>
      </c>
      <c r="C12" s="69">
        <v>42930</v>
      </c>
      <c r="D12" s="12">
        <v>0.66666666666666663</v>
      </c>
      <c r="E12" s="13">
        <v>5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47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5</v>
      </c>
      <c r="F13" s="14"/>
      <c r="G13" s="24">
        <v>1</v>
      </c>
      <c r="H13" s="76" t="s">
        <v>43</v>
      </c>
      <c r="I13" s="77"/>
      <c r="J13" s="77"/>
      <c r="K13" s="78"/>
      <c r="L13" s="25"/>
      <c r="M13" s="26">
        <v>3</v>
      </c>
      <c r="N13" s="26">
        <v>1</v>
      </c>
      <c r="O13" s="27"/>
      <c r="P13" s="74"/>
      <c r="Q13" s="28">
        <v>3</v>
      </c>
      <c r="R13" s="29">
        <v>2</v>
      </c>
      <c r="U13" s="63" t="s">
        <v>48</v>
      </c>
    </row>
    <row r="14" spans="1:21" ht="18" customHeight="1" x14ac:dyDescent="0.3">
      <c r="B14" s="30" t="s">
        <v>11</v>
      </c>
      <c r="C14" s="79">
        <f>C12</f>
        <v>42930</v>
      </c>
      <c r="D14" s="31">
        <v>0.68055555555555547</v>
      </c>
      <c r="E14" s="23">
        <f>E12</f>
        <v>5</v>
      </c>
      <c r="F14" s="14"/>
      <c r="G14" s="32">
        <v>2</v>
      </c>
      <c r="H14" s="80" t="s">
        <v>52</v>
      </c>
      <c r="I14" s="81"/>
      <c r="J14" s="81"/>
      <c r="K14" s="82"/>
      <c r="L14" s="33">
        <v>2</v>
      </c>
      <c r="M14" s="34"/>
      <c r="N14" s="35">
        <v>2</v>
      </c>
      <c r="O14" s="36"/>
      <c r="P14" s="74"/>
      <c r="Q14" s="37">
        <v>2</v>
      </c>
      <c r="R14" s="38">
        <v>3</v>
      </c>
      <c r="U14" s="63" t="s">
        <v>49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5</v>
      </c>
      <c r="F15" s="14"/>
      <c r="G15" s="32">
        <v>3</v>
      </c>
      <c r="H15" s="80" t="s">
        <v>54</v>
      </c>
      <c r="I15" s="81"/>
      <c r="J15" s="81"/>
      <c r="K15" s="82"/>
      <c r="L15" s="33">
        <v>3</v>
      </c>
      <c r="M15" s="35">
        <v>3</v>
      </c>
      <c r="N15" s="34"/>
      <c r="O15" s="36"/>
      <c r="P15" s="74"/>
      <c r="Q15" s="37">
        <v>4</v>
      </c>
      <c r="R15" s="38">
        <v>1</v>
      </c>
      <c r="U15" s="63" t="s">
        <v>50</v>
      </c>
    </row>
    <row r="16" spans="1:21" ht="18" customHeight="1" thickBot="1" x14ac:dyDescent="0.35">
      <c r="B16" s="40" t="str">
        <f>IF(H16="BYE","X","1-4")</f>
        <v>X</v>
      </c>
      <c r="C16" s="79">
        <f>C12</f>
        <v>42930</v>
      </c>
      <c r="D16" s="31">
        <v>0.69444444444444453</v>
      </c>
      <c r="E16" s="23">
        <f>E12</f>
        <v>5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  <c r="U16" s="63" t="s">
        <v>51</v>
      </c>
    </row>
    <row r="17" spans="2:21" ht="18" customHeight="1" thickBot="1" x14ac:dyDescent="0.35">
      <c r="B17" s="47" t="s">
        <v>12</v>
      </c>
      <c r="C17" s="83"/>
      <c r="D17" s="48"/>
      <c r="E17" s="49">
        <f>E12</f>
        <v>5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 t="s">
        <v>52</v>
      </c>
    </row>
    <row r="18" spans="2:21" ht="18" customHeight="1" thickBot="1" x14ac:dyDescent="0.35">
      <c r="U18" s="63" t="s">
        <v>53</v>
      </c>
    </row>
    <row r="19" spans="2:21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63" t="s">
        <v>54</v>
      </c>
    </row>
    <row r="20" spans="2:21" ht="18" customHeight="1" thickBot="1" x14ac:dyDescent="0.35">
      <c r="B20" s="11" t="s">
        <v>6</v>
      </c>
      <c r="C20" s="69">
        <v>42930</v>
      </c>
      <c r="D20" s="12">
        <v>0.66666666666666663</v>
      </c>
      <c r="E20" s="13">
        <v>8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  <c r="U20" s="63" t="s">
        <v>55</v>
      </c>
    </row>
    <row r="21" spans="2:21" ht="18" customHeight="1" x14ac:dyDescent="0.3">
      <c r="B21" s="21" t="str">
        <f>IF(H24="BYE","X","2-4")</f>
        <v>X</v>
      </c>
      <c r="C21" s="70"/>
      <c r="D21" s="22"/>
      <c r="E21" s="23">
        <f>E20</f>
        <v>8</v>
      </c>
      <c r="F21" s="14"/>
      <c r="G21" s="24">
        <v>1</v>
      </c>
      <c r="H21" s="76" t="s">
        <v>44</v>
      </c>
      <c r="I21" s="77"/>
      <c r="J21" s="77"/>
      <c r="K21" s="78"/>
      <c r="L21" s="25"/>
      <c r="M21" s="26">
        <v>0</v>
      </c>
      <c r="N21" s="26">
        <v>3</v>
      </c>
      <c r="O21" s="27"/>
      <c r="P21" s="74"/>
      <c r="Q21" s="28">
        <v>3</v>
      </c>
      <c r="R21" s="29">
        <v>2</v>
      </c>
      <c r="U21" s="63" t="s">
        <v>56</v>
      </c>
    </row>
    <row r="22" spans="2:21" ht="18" customHeight="1" x14ac:dyDescent="0.3">
      <c r="B22" s="30" t="s">
        <v>11</v>
      </c>
      <c r="C22" s="79">
        <f>C20</f>
        <v>42930</v>
      </c>
      <c r="D22" s="31">
        <v>0.68055555555555547</v>
      </c>
      <c r="E22" s="23">
        <f>E20</f>
        <v>8</v>
      </c>
      <c r="F22" s="14"/>
      <c r="G22" s="32">
        <v>2</v>
      </c>
      <c r="H22" s="80" t="s">
        <v>51</v>
      </c>
      <c r="I22" s="81"/>
      <c r="J22" s="81"/>
      <c r="K22" s="82"/>
      <c r="L22" s="33">
        <v>3</v>
      </c>
      <c r="M22" s="34"/>
      <c r="N22" s="35">
        <v>3</v>
      </c>
      <c r="O22" s="36"/>
      <c r="P22" s="74"/>
      <c r="Q22" s="37">
        <v>4</v>
      </c>
      <c r="R22" s="38">
        <v>1</v>
      </c>
      <c r="U22" s="63" t="s">
        <v>57</v>
      </c>
    </row>
    <row r="23" spans="2:21" ht="18" customHeight="1" x14ac:dyDescent="0.3">
      <c r="B23" s="39" t="str">
        <f>IF(H24="BYE","X","3-4")</f>
        <v>X</v>
      </c>
      <c r="C23" s="70"/>
      <c r="D23" s="22"/>
      <c r="E23" s="23">
        <f>E20</f>
        <v>8</v>
      </c>
      <c r="F23" s="14"/>
      <c r="G23" s="32">
        <v>3</v>
      </c>
      <c r="H23" s="80" t="s">
        <v>56</v>
      </c>
      <c r="I23" s="81"/>
      <c r="J23" s="81"/>
      <c r="K23" s="82"/>
      <c r="L23" s="33">
        <v>0</v>
      </c>
      <c r="M23" s="35">
        <v>0</v>
      </c>
      <c r="N23" s="34"/>
      <c r="O23" s="36"/>
      <c r="P23" s="74"/>
      <c r="Q23" s="37">
        <v>2</v>
      </c>
      <c r="R23" s="38">
        <v>3</v>
      </c>
      <c r="U23" s="63" t="s">
        <v>58</v>
      </c>
    </row>
    <row r="24" spans="2:21" ht="18" customHeight="1" thickBot="1" x14ac:dyDescent="0.35">
      <c r="B24" s="40" t="str">
        <f>IF(H24="BYE","X","1-4")</f>
        <v>X</v>
      </c>
      <c r="C24" s="79">
        <f>C20</f>
        <v>42930</v>
      </c>
      <c r="D24" s="31">
        <v>0.69444444444444453</v>
      </c>
      <c r="E24" s="23">
        <f>E20</f>
        <v>8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  <c r="U24" s="63" t="s">
        <v>59</v>
      </c>
    </row>
    <row r="25" spans="2:21" ht="18" customHeight="1" thickBot="1" x14ac:dyDescent="0.35">
      <c r="B25" s="47" t="s">
        <v>12</v>
      </c>
      <c r="C25" s="83"/>
      <c r="D25" s="48"/>
      <c r="E25" s="49">
        <f>E20</f>
        <v>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63" t="s">
        <v>60</v>
      </c>
    </row>
    <row r="26" spans="2:21" ht="18" customHeight="1" thickBot="1" x14ac:dyDescent="0.35"/>
    <row r="27" spans="2:21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1" ht="18" customHeight="1" thickBot="1" x14ac:dyDescent="0.35">
      <c r="B28" s="11" t="s">
        <v>6</v>
      </c>
      <c r="C28" s="69">
        <v>42930</v>
      </c>
      <c r="D28" s="12">
        <v>0.66666666666666663</v>
      </c>
      <c r="E28" s="13">
        <v>9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21" ht="18" customHeight="1" x14ac:dyDescent="0.3">
      <c r="B29" s="21" t="str">
        <f>IF(H32="BYE","X","2-4")</f>
        <v>X</v>
      </c>
      <c r="C29" s="70"/>
      <c r="D29" s="22"/>
      <c r="E29" s="23">
        <f>E28</f>
        <v>9</v>
      </c>
      <c r="F29" s="14"/>
      <c r="G29" s="24">
        <v>1</v>
      </c>
      <c r="H29" s="76" t="s">
        <v>45</v>
      </c>
      <c r="I29" s="77"/>
      <c r="J29" s="77"/>
      <c r="K29" s="78"/>
      <c r="L29" s="25"/>
      <c r="M29" s="26">
        <v>3</v>
      </c>
      <c r="N29" s="26">
        <v>3</v>
      </c>
      <c r="O29" s="27"/>
      <c r="P29" s="74"/>
      <c r="Q29" s="28">
        <v>4</v>
      </c>
      <c r="R29" s="29">
        <v>1</v>
      </c>
    </row>
    <row r="30" spans="2:21" ht="18" customHeight="1" x14ac:dyDescent="0.3">
      <c r="B30" s="30" t="s">
        <v>11</v>
      </c>
      <c r="C30" s="79">
        <f>C28</f>
        <v>42930</v>
      </c>
      <c r="D30" s="31">
        <v>0.68055555555555547</v>
      </c>
      <c r="E30" s="23">
        <f>E28</f>
        <v>9</v>
      </c>
      <c r="F30" s="14"/>
      <c r="G30" s="32">
        <v>2</v>
      </c>
      <c r="H30" s="80" t="s">
        <v>50</v>
      </c>
      <c r="I30" s="81"/>
      <c r="J30" s="81"/>
      <c r="K30" s="82"/>
      <c r="L30" s="33">
        <v>1</v>
      </c>
      <c r="M30" s="34"/>
      <c r="N30" s="35">
        <v>3</v>
      </c>
      <c r="O30" s="36"/>
      <c r="P30" s="74"/>
      <c r="Q30" s="37">
        <v>3</v>
      </c>
      <c r="R30" s="38">
        <v>2</v>
      </c>
    </row>
    <row r="31" spans="2:21" ht="18" customHeight="1" x14ac:dyDescent="0.3">
      <c r="B31" s="39" t="str">
        <f>IF(H32="BYE","X","3-4")</f>
        <v>X</v>
      </c>
      <c r="C31" s="70"/>
      <c r="D31" s="22"/>
      <c r="E31" s="23">
        <f>E28</f>
        <v>9</v>
      </c>
      <c r="F31" s="14"/>
      <c r="G31" s="32">
        <v>3</v>
      </c>
      <c r="H31" s="80" t="s">
        <v>57</v>
      </c>
      <c r="I31" s="81"/>
      <c r="J31" s="81"/>
      <c r="K31" s="82"/>
      <c r="L31" s="33">
        <v>1</v>
      </c>
      <c r="M31" s="35">
        <v>0</v>
      </c>
      <c r="N31" s="34"/>
      <c r="O31" s="36"/>
      <c r="P31" s="74"/>
      <c r="Q31" s="37">
        <v>2</v>
      </c>
      <c r="R31" s="38">
        <v>3</v>
      </c>
    </row>
    <row r="32" spans="2:21" ht="18" customHeight="1" thickBot="1" x14ac:dyDescent="0.35">
      <c r="B32" s="40" t="str">
        <f>IF(H32="BYE","X","1-4")</f>
        <v>X</v>
      </c>
      <c r="C32" s="79">
        <f>C28</f>
        <v>42930</v>
      </c>
      <c r="D32" s="31">
        <v>0.69444444444444453</v>
      </c>
      <c r="E32" s="23">
        <f>E28</f>
        <v>9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</row>
    <row r="33" spans="2:18" ht="18" customHeight="1" thickBot="1" x14ac:dyDescent="0.35">
      <c r="B33" s="47" t="s">
        <v>12</v>
      </c>
      <c r="C33" s="83"/>
      <c r="D33" s="48"/>
      <c r="E33" s="49">
        <f>E28</f>
        <v>9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>
        <v>42930</v>
      </c>
      <c r="D36" s="12">
        <v>0.66666666666666663</v>
      </c>
      <c r="E36" s="13">
        <v>16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70"/>
      <c r="D37" s="22"/>
      <c r="E37" s="23">
        <f>E36</f>
        <v>16</v>
      </c>
      <c r="F37" s="14"/>
      <c r="G37" s="24">
        <v>1</v>
      </c>
      <c r="H37" s="76" t="s">
        <v>46</v>
      </c>
      <c r="I37" s="77"/>
      <c r="J37" s="77"/>
      <c r="K37" s="78"/>
      <c r="L37" s="25"/>
      <c r="M37" s="26">
        <v>1</v>
      </c>
      <c r="N37" s="26">
        <v>3</v>
      </c>
      <c r="O37" s="27"/>
      <c r="P37" s="74"/>
      <c r="Q37" s="28">
        <v>3</v>
      </c>
      <c r="R37" s="29">
        <v>2</v>
      </c>
    </row>
    <row r="38" spans="2:18" ht="18" customHeight="1" x14ac:dyDescent="0.3">
      <c r="B38" s="30" t="s">
        <v>11</v>
      </c>
      <c r="C38" s="79">
        <f>C36</f>
        <v>42930</v>
      </c>
      <c r="D38" s="31">
        <v>0.68055555555555547</v>
      </c>
      <c r="E38" s="23">
        <f>E36</f>
        <v>16</v>
      </c>
      <c r="F38" s="14"/>
      <c r="G38" s="32">
        <v>2</v>
      </c>
      <c r="H38" s="80" t="s">
        <v>49</v>
      </c>
      <c r="I38" s="81"/>
      <c r="J38" s="81"/>
      <c r="K38" s="82"/>
      <c r="L38" s="33">
        <v>3</v>
      </c>
      <c r="M38" s="34"/>
      <c r="N38" s="35">
        <v>3</v>
      </c>
      <c r="O38" s="36"/>
      <c r="P38" s="74"/>
      <c r="Q38" s="37">
        <v>4</v>
      </c>
      <c r="R38" s="38">
        <v>1</v>
      </c>
    </row>
    <row r="39" spans="2:18" ht="18" customHeight="1" x14ac:dyDescent="0.3">
      <c r="B39" s="39" t="str">
        <f>IF(H40="BYE","X","3-4")</f>
        <v>X</v>
      </c>
      <c r="C39" s="70"/>
      <c r="D39" s="22"/>
      <c r="E39" s="23">
        <f>E36</f>
        <v>16</v>
      </c>
      <c r="F39" s="14"/>
      <c r="G39" s="32">
        <v>3</v>
      </c>
      <c r="H39" s="80" t="s">
        <v>58</v>
      </c>
      <c r="I39" s="81"/>
      <c r="J39" s="81"/>
      <c r="K39" s="82"/>
      <c r="L39" s="33">
        <v>0</v>
      </c>
      <c r="M39" s="35">
        <v>2</v>
      </c>
      <c r="N39" s="34"/>
      <c r="O39" s="36"/>
      <c r="P39" s="74"/>
      <c r="Q39" s="37">
        <v>2</v>
      </c>
      <c r="R39" s="38">
        <v>3</v>
      </c>
    </row>
    <row r="40" spans="2:18" ht="18" customHeight="1" thickBot="1" x14ac:dyDescent="0.35">
      <c r="B40" s="40" t="str">
        <f>IF(H40="BYE","X","1-4")</f>
        <v>X</v>
      </c>
      <c r="C40" s="79">
        <f>C36</f>
        <v>42930</v>
      </c>
      <c r="D40" s="31">
        <v>0.69444444444444453</v>
      </c>
      <c r="E40" s="23">
        <f>E36</f>
        <v>16</v>
      </c>
      <c r="F40" s="14"/>
      <c r="G40" s="41">
        <v>4</v>
      </c>
      <c r="H40" s="84" t="s">
        <v>518</v>
      </c>
      <c r="I40" s="85"/>
      <c r="J40" s="85"/>
      <c r="K40" s="86"/>
      <c r="L40" s="42"/>
      <c r="M40" s="43"/>
      <c r="N40" s="43"/>
      <c r="O40" s="44"/>
      <c r="P40" s="75"/>
      <c r="Q40" s="45"/>
      <c r="R40" s="46"/>
    </row>
    <row r="41" spans="2:18" ht="18" customHeight="1" thickBot="1" x14ac:dyDescent="0.35">
      <c r="B41" s="47" t="s">
        <v>12</v>
      </c>
      <c r="C41" s="83"/>
      <c r="D41" s="48"/>
      <c r="E41" s="49">
        <f>E36</f>
        <v>16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>
        <v>42930</v>
      </c>
      <c r="D44" s="12">
        <v>0.66666666666666663</v>
      </c>
      <c r="E44" s="13">
        <v>17</v>
      </c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70"/>
      <c r="D45" s="22"/>
      <c r="E45" s="23">
        <v>18</v>
      </c>
      <c r="F45" s="14"/>
      <c r="G45" s="24">
        <v>1</v>
      </c>
      <c r="H45" s="76" t="s">
        <v>47</v>
      </c>
      <c r="I45" s="77"/>
      <c r="J45" s="77"/>
      <c r="K45" s="78"/>
      <c r="L45" s="25"/>
      <c r="M45" s="26">
        <v>0</v>
      </c>
      <c r="N45" s="26">
        <v>3</v>
      </c>
      <c r="O45" s="27">
        <v>3</v>
      </c>
      <c r="P45" s="74"/>
      <c r="Q45" s="28">
        <v>5</v>
      </c>
      <c r="R45" s="29">
        <v>2</v>
      </c>
    </row>
    <row r="46" spans="2:18" ht="18" customHeight="1" x14ac:dyDescent="0.3">
      <c r="B46" s="30" t="s">
        <v>11</v>
      </c>
      <c r="C46" s="79">
        <f>C44</f>
        <v>42930</v>
      </c>
      <c r="D46" s="31">
        <v>0.68055555555555547</v>
      </c>
      <c r="E46" s="23">
        <f>E44</f>
        <v>17</v>
      </c>
      <c r="F46" s="14"/>
      <c r="G46" s="32">
        <v>2</v>
      </c>
      <c r="H46" s="80" t="s">
        <v>48</v>
      </c>
      <c r="I46" s="81"/>
      <c r="J46" s="81"/>
      <c r="K46" s="82"/>
      <c r="L46" s="33">
        <v>3</v>
      </c>
      <c r="M46" s="34"/>
      <c r="N46" s="35">
        <v>3</v>
      </c>
      <c r="O46" s="36">
        <v>3</v>
      </c>
      <c r="P46" s="74"/>
      <c r="Q46" s="37">
        <v>6</v>
      </c>
      <c r="R46" s="38">
        <v>1</v>
      </c>
    </row>
    <row r="47" spans="2:18" ht="18" customHeight="1" x14ac:dyDescent="0.3">
      <c r="B47" s="39" t="str">
        <f>IF(H48="BYE","X","3-4")</f>
        <v>3-4</v>
      </c>
      <c r="C47" s="70"/>
      <c r="D47" s="22"/>
      <c r="E47" s="23">
        <v>18</v>
      </c>
      <c r="F47" s="14"/>
      <c r="G47" s="32">
        <v>3</v>
      </c>
      <c r="H47" s="80" t="s">
        <v>59</v>
      </c>
      <c r="I47" s="81"/>
      <c r="J47" s="81"/>
      <c r="K47" s="82"/>
      <c r="L47" s="33">
        <v>0</v>
      </c>
      <c r="M47" s="35">
        <v>0</v>
      </c>
      <c r="N47" s="34"/>
      <c r="O47" s="36">
        <v>3</v>
      </c>
      <c r="P47" s="74"/>
      <c r="Q47" s="37">
        <v>4</v>
      </c>
      <c r="R47" s="38">
        <v>3</v>
      </c>
    </row>
    <row r="48" spans="2:18" ht="18" customHeight="1" thickBot="1" x14ac:dyDescent="0.35">
      <c r="B48" s="40" t="str">
        <f>IF(H48="BYE","X","1-4")</f>
        <v>1-4</v>
      </c>
      <c r="C48" s="79">
        <f>C44</f>
        <v>42930</v>
      </c>
      <c r="D48" s="31">
        <v>0.69444444444444453</v>
      </c>
      <c r="E48" s="23">
        <f>E44</f>
        <v>17</v>
      </c>
      <c r="F48" s="14"/>
      <c r="G48" s="41">
        <v>4</v>
      </c>
      <c r="H48" s="84" t="s">
        <v>60</v>
      </c>
      <c r="I48" s="85"/>
      <c r="J48" s="85"/>
      <c r="K48" s="86"/>
      <c r="L48" s="42" t="s">
        <v>533</v>
      </c>
      <c r="M48" s="43" t="s">
        <v>533</v>
      </c>
      <c r="N48" s="43" t="s">
        <v>533</v>
      </c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v>18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74"/>
      <c r="Q53" s="28"/>
      <c r="R53" s="29"/>
    </row>
    <row r="54" spans="2:18" ht="18" customHeight="1" x14ac:dyDescent="0.3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80"/>
      <c r="I54" s="81"/>
      <c r="J54" s="81"/>
      <c r="K54" s="82"/>
      <c r="L54" s="33"/>
      <c r="M54" s="34"/>
      <c r="N54" s="35"/>
      <c r="O54" s="36"/>
      <c r="P54" s="74"/>
      <c r="Q54" s="37"/>
      <c r="R54" s="38"/>
    </row>
    <row r="55" spans="2:18" ht="18" customHeight="1" x14ac:dyDescent="0.3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80"/>
      <c r="I55" s="81"/>
      <c r="J55" s="81"/>
      <c r="K55" s="82"/>
      <c r="L55" s="33"/>
      <c r="M55" s="35"/>
      <c r="N55" s="34"/>
      <c r="O55" s="36"/>
      <c r="P55" s="74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4"/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74"/>
      <c r="Q61" s="28"/>
      <c r="R61" s="29"/>
    </row>
    <row r="62" spans="2:18" ht="18" customHeight="1" x14ac:dyDescent="0.3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80"/>
      <c r="I62" s="81"/>
      <c r="J62" s="81"/>
      <c r="K62" s="82"/>
      <c r="L62" s="33"/>
      <c r="M62" s="34"/>
      <c r="N62" s="35"/>
      <c r="O62" s="36"/>
      <c r="P62" s="74"/>
      <c r="Q62" s="37"/>
      <c r="R62" s="38"/>
    </row>
    <row r="63" spans="2:18" ht="18" customHeight="1" x14ac:dyDescent="0.3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80"/>
      <c r="I63" s="81"/>
      <c r="J63" s="81"/>
      <c r="K63" s="82"/>
      <c r="L63" s="33"/>
      <c r="M63" s="35"/>
      <c r="N63" s="34"/>
      <c r="O63" s="36"/>
      <c r="P63" s="74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4"/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903" priority="36" stopIfTrue="1" operator="equal">
      <formula>0</formula>
    </cfRule>
  </conditionalFormatting>
  <conditionalFormatting sqref="Q5">
    <cfRule type="cellIs" dxfId="902" priority="35" stopIfTrue="1" operator="equal">
      <formula>0</formula>
    </cfRule>
  </conditionalFormatting>
  <conditionalFormatting sqref="Q14:Q16">
    <cfRule type="cellIs" dxfId="901" priority="34" stopIfTrue="1" operator="equal">
      <formula>0</formula>
    </cfRule>
  </conditionalFormatting>
  <conditionalFormatting sqref="Q13">
    <cfRule type="cellIs" dxfId="900" priority="33" stopIfTrue="1" operator="equal">
      <formula>0</formula>
    </cfRule>
  </conditionalFormatting>
  <conditionalFormatting sqref="Q22:Q24">
    <cfRule type="cellIs" dxfId="899" priority="32" stopIfTrue="1" operator="equal">
      <formula>0</formula>
    </cfRule>
  </conditionalFormatting>
  <conditionalFormatting sqref="Q21">
    <cfRule type="cellIs" dxfId="898" priority="31" stopIfTrue="1" operator="equal">
      <formula>0</formula>
    </cfRule>
  </conditionalFormatting>
  <conditionalFormatting sqref="Q30:Q32">
    <cfRule type="cellIs" dxfId="897" priority="30" stopIfTrue="1" operator="equal">
      <formula>0</formula>
    </cfRule>
  </conditionalFormatting>
  <conditionalFormatting sqref="Q29">
    <cfRule type="cellIs" dxfId="896" priority="29" stopIfTrue="1" operator="equal">
      <formula>0</formula>
    </cfRule>
  </conditionalFormatting>
  <conditionalFormatting sqref="Q38:Q40">
    <cfRule type="cellIs" dxfId="895" priority="28" stopIfTrue="1" operator="equal">
      <formula>0</formula>
    </cfRule>
  </conditionalFormatting>
  <conditionalFormatting sqref="Q37">
    <cfRule type="cellIs" dxfId="894" priority="27" stopIfTrue="1" operator="equal">
      <formula>0</formula>
    </cfRule>
  </conditionalFormatting>
  <conditionalFormatting sqref="Q46:Q48">
    <cfRule type="cellIs" dxfId="893" priority="26" stopIfTrue="1" operator="equal">
      <formula>0</formula>
    </cfRule>
  </conditionalFormatting>
  <conditionalFormatting sqref="Q45">
    <cfRule type="cellIs" dxfId="892" priority="25" stopIfTrue="1" operator="equal">
      <formula>0</formula>
    </cfRule>
  </conditionalFormatting>
  <conditionalFormatting sqref="Q54:Q56">
    <cfRule type="cellIs" dxfId="891" priority="24" stopIfTrue="1" operator="equal">
      <formula>0</formula>
    </cfRule>
  </conditionalFormatting>
  <conditionalFormatting sqref="Q53">
    <cfRule type="cellIs" dxfId="890" priority="23" stopIfTrue="1" operator="equal">
      <formula>0</formula>
    </cfRule>
  </conditionalFormatting>
  <conditionalFormatting sqref="Q62:Q64">
    <cfRule type="cellIs" dxfId="889" priority="22" stopIfTrue="1" operator="equal">
      <formula>0</formula>
    </cfRule>
  </conditionalFormatting>
  <conditionalFormatting sqref="Q61">
    <cfRule type="cellIs" dxfId="888" priority="21" stopIfTrue="1" operator="equal">
      <formula>0</formula>
    </cfRule>
  </conditionalFormatting>
  <conditionalFormatting sqref="Q70:Q72">
    <cfRule type="cellIs" dxfId="887" priority="20" stopIfTrue="1" operator="equal">
      <formula>0</formula>
    </cfRule>
  </conditionalFormatting>
  <conditionalFormatting sqref="Q69">
    <cfRule type="cellIs" dxfId="886" priority="19" stopIfTrue="1" operator="equal">
      <formula>0</formula>
    </cfRule>
  </conditionalFormatting>
  <conditionalFormatting sqref="Q78:Q80">
    <cfRule type="cellIs" dxfId="885" priority="18" stopIfTrue="1" operator="equal">
      <formula>0</formula>
    </cfRule>
  </conditionalFormatting>
  <conditionalFormatting sqref="Q77">
    <cfRule type="cellIs" dxfId="884" priority="17" stopIfTrue="1" operator="equal">
      <formula>0</formula>
    </cfRule>
  </conditionalFormatting>
  <conditionalFormatting sqref="Q86:Q88">
    <cfRule type="cellIs" dxfId="883" priority="16" stopIfTrue="1" operator="equal">
      <formula>0</formula>
    </cfRule>
  </conditionalFormatting>
  <conditionalFormatting sqref="Q85">
    <cfRule type="cellIs" dxfId="882" priority="15" stopIfTrue="1" operator="equal">
      <formula>0</formula>
    </cfRule>
  </conditionalFormatting>
  <conditionalFormatting sqref="Q94:Q96">
    <cfRule type="cellIs" dxfId="881" priority="14" stopIfTrue="1" operator="equal">
      <formula>0</formula>
    </cfRule>
  </conditionalFormatting>
  <conditionalFormatting sqref="Q93">
    <cfRule type="cellIs" dxfId="880" priority="13" stopIfTrue="1" operator="equal">
      <formula>0</formula>
    </cfRule>
  </conditionalFormatting>
  <conditionalFormatting sqref="Q102:Q104">
    <cfRule type="cellIs" dxfId="879" priority="12" stopIfTrue="1" operator="equal">
      <formula>0</formula>
    </cfRule>
  </conditionalFormatting>
  <conditionalFormatting sqref="Q101">
    <cfRule type="cellIs" dxfId="878" priority="11" stopIfTrue="1" operator="equal">
      <formula>0</formula>
    </cfRule>
  </conditionalFormatting>
  <conditionalFormatting sqref="Q110:Q112">
    <cfRule type="cellIs" dxfId="877" priority="10" stopIfTrue="1" operator="equal">
      <formula>0</formula>
    </cfRule>
  </conditionalFormatting>
  <conditionalFormatting sqref="Q109">
    <cfRule type="cellIs" dxfId="876" priority="9" stopIfTrue="1" operator="equal">
      <formula>0</formula>
    </cfRule>
  </conditionalFormatting>
  <conditionalFormatting sqref="Q118:Q120">
    <cfRule type="cellIs" dxfId="875" priority="8" stopIfTrue="1" operator="equal">
      <formula>0</formula>
    </cfRule>
  </conditionalFormatting>
  <conditionalFormatting sqref="Q117">
    <cfRule type="cellIs" dxfId="874" priority="7" stopIfTrue="1" operator="equal">
      <formula>0</formula>
    </cfRule>
  </conditionalFormatting>
  <conditionalFormatting sqref="Q126:Q128">
    <cfRule type="cellIs" dxfId="873" priority="6" stopIfTrue="1" operator="equal">
      <formula>0</formula>
    </cfRule>
  </conditionalFormatting>
  <conditionalFormatting sqref="Q125">
    <cfRule type="cellIs" dxfId="872" priority="5" stopIfTrue="1" operator="equal">
      <formula>0</formula>
    </cfRule>
  </conditionalFormatting>
  <conditionalFormatting sqref="Q134:Q136">
    <cfRule type="cellIs" dxfId="871" priority="4" stopIfTrue="1" operator="equal">
      <formula>0</formula>
    </cfRule>
  </conditionalFormatting>
  <conditionalFormatting sqref="Q133">
    <cfRule type="cellIs" dxfId="870" priority="3" stopIfTrue="1" operator="equal">
      <formula>0</formula>
    </cfRule>
  </conditionalFormatting>
  <conditionalFormatting sqref="Q142:Q144">
    <cfRule type="cellIs" dxfId="869" priority="2" stopIfTrue="1" operator="equal">
      <formula>0</formula>
    </cfRule>
  </conditionalFormatting>
  <conditionalFormatting sqref="Q141">
    <cfRule type="cellIs" dxfId="86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04"/>
  <sheetViews>
    <sheetView view="pageBreakPreview" zoomScale="85" zoomScaleNormal="100" zoomScaleSheetLayoutView="85" workbookViewId="0">
      <selection activeCell="H47" sqref="H47:K47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21</v>
      </c>
      <c r="L1" s="67"/>
      <c r="M1" s="67"/>
      <c r="N1" s="67"/>
      <c r="O1" s="67" t="s">
        <v>37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289</v>
      </c>
    </row>
    <row r="4" spans="1:21" ht="18" customHeight="1" thickBot="1" x14ac:dyDescent="0.35">
      <c r="B4" s="11" t="s">
        <v>6</v>
      </c>
      <c r="C4" s="69">
        <v>42930</v>
      </c>
      <c r="D4" s="12">
        <v>0.58333333333333337</v>
      </c>
      <c r="E4" s="13">
        <v>22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290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22</v>
      </c>
      <c r="F5" s="14"/>
      <c r="G5" s="24">
        <v>1</v>
      </c>
      <c r="H5" s="76" t="s">
        <v>289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>
        <v>4</v>
      </c>
      <c r="R5" s="29">
        <v>1</v>
      </c>
      <c r="U5" s="63" t="s">
        <v>284</v>
      </c>
    </row>
    <row r="6" spans="1:21" ht="18" customHeight="1" x14ac:dyDescent="0.3">
      <c r="B6" s="30" t="s">
        <v>11</v>
      </c>
      <c r="C6" s="79">
        <f>C4</f>
        <v>42930</v>
      </c>
      <c r="D6" s="31">
        <v>0.59722222222222221</v>
      </c>
      <c r="E6" s="23">
        <f>E4</f>
        <v>22</v>
      </c>
      <c r="F6" s="14"/>
      <c r="G6" s="32">
        <v>2</v>
      </c>
      <c r="H6" s="80" t="s">
        <v>294</v>
      </c>
      <c r="I6" s="81"/>
      <c r="J6" s="81"/>
      <c r="K6" s="82"/>
      <c r="L6" s="33">
        <v>0</v>
      </c>
      <c r="M6" s="34"/>
      <c r="N6" s="35">
        <v>2</v>
      </c>
      <c r="O6" s="36"/>
      <c r="P6" s="74"/>
      <c r="Q6" s="37">
        <v>2</v>
      </c>
      <c r="R6" s="38">
        <v>3</v>
      </c>
      <c r="U6" s="63" t="s">
        <v>291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22</v>
      </c>
      <c r="F7" s="14"/>
      <c r="G7" s="32">
        <v>3</v>
      </c>
      <c r="H7" s="80" t="s">
        <v>295</v>
      </c>
      <c r="I7" s="81"/>
      <c r="J7" s="81"/>
      <c r="K7" s="82"/>
      <c r="L7" s="33">
        <v>0</v>
      </c>
      <c r="M7" s="35">
        <v>3</v>
      </c>
      <c r="N7" s="34"/>
      <c r="O7" s="36"/>
      <c r="P7" s="74"/>
      <c r="Q7" s="37">
        <v>3</v>
      </c>
      <c r="R7" s="38">
        <v>2</v>
      </c>
      <c r="U7" s="63" t="s">
        <v>292</v>
      </c>
    </row>
    <row r="8" spans="1:21" ht="18" customHeight="1" thickBot="1" x14ac:dyDescent="0.35">
      <c r="B8" s="40" t="str">
        <f>IF(H8="BYE","X","1-4")</f>
        <v>X</v>
      </c>
      <c r="C8" s="79">
        <f>C4</f>
        <v>42930</v>
      </c>
      <c r="D8" s="31">
        <v>0.61111111111111105</v>
      </c>
      <c r="E8" s="23">
        <f>E4</f>
        <v>22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293</v>
      </c>
    </row>
    <row r="9" spans="1:21" ht="18" customHeight="1" thickBot="1" x14ac:dyDescent="0.35">
      <c r="B9" s="47" t="s">
        <v>12</v>
      </c>
      <c r="C9" s="83"/>
      <c r="D9" s="48"/>
      <c r="E9" s="49">
        <f>E4</f>
        <v>22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285</v>
      </c>
    </row>
    <row r="10" spans="1:21" ht="18" customHeight="1" thickBot="1" x14ac:dyDescent="0.35">
      <c r="U10" s="63" t="s">
        <v>294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295</v>
      </c>
    </row>
    <row r="12" spans="1:21" ht="18" customHeight="1" thickBot="1" x14ac:dyDescent="0.35">
      <c r="B12" s="11" t="s">
        <v>6</v>
      </c>
      <c r="C12" s="69">
        <v>42930</v>
      </c>
      <c r="D12" s="12">
        <v>0.58333333333333337</v>
      </c>
      <c r="E12" s="13">
        <v>23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296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23</v>
      </c>
      <c r="F13" s="14"/>
      <c r="G13" s="24">
        <v>1</v>
      </c>
      <c r="H13" s="76" t="s">
        <v>523</v>
      </c>
      <c r="I13" s="77"/>
      <c r="J13" s="77"/>
      <c r="K13" s="78"/>
      <c r="L13" s="25"/>
      <c r="M13" s="26">
        <v>3</v>
      </c>
      <c r="N13" s="26">
        <v>3</v>
      </c>
      <c r="O13" s="27"/>
      <c r="P13" s="74"/>
      <c r="Q13" s="28">
        <v>4</v>
      </c>
      <c r="R13" s="29">
        <v>1</v>
      </c>
      <c r="U13" s="63" t="s">
        <v>287</v>
      </c>
    </row>
    <row r="14" spans="1:21" ht="18" customHeight="1" x14ac:dyDescent="0.3">
      <c r="B14" s="30" t="s">
        <v>11</v>
      </c>
      <c r="C14" s="79">
        <f>C12</f>
        <v>42930</v>
      </c>
      <c r="D14" s="31">
        <v>0.59722222222222221</v>
      </c>
      <c r="E14" s="23">
        <f>E12</f>
        <v>23</v>
      </c>
      <c r="F14" s="14"/>
      <c r="G14" s="32">
        <v>2</v>
      </c>
      <c r="H14" s="80" t="s">
        <v>285</v>
      </c>
      <c r="I14" s="81"/>
      <c r="J14" s="81"/>
      <c r="K14" s="82"/>
      <c r="L14" s="33">
        <v>0</v>
      </c>
      <c r="M14" s="34"/>
      <c r="N14" s="35">
        <v>3</v>
      </c>
      <c r="O14" s="36"/>
      <c r="P14" s="74"/>
      <c r="Q14" s="37">
        <v>3</v>
      </c>
      <c r="R14" s="38">
        <v>2</v>
      </c>
      <c r="U14" s="63" t="s">
        <v>297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23</v>
      </c>
      <c r="F15" s="14"/>
      <c r="G15" s="32">
        <v>3</v>
      </c>
      <c r="H15" s="80" t="s">
        <v>296</v>
      </c>
      <c r="I15" s="81"/>
      <c r="J15" s="81"/>
      <c r="K15" s="82"/>
      <c r="L15" s="33">
        <v>0</v>
      </c>
      <c r="M15" s="35">
        <v>1</v>
      </c>
      <c r="N15" s="34"/>
      <c r="O15" s="36"/>
      <c r="P15" s="74"/>
      <c r="Q15" s="37">
        <v>2</v>
      </c>
      <c r="R15" s="38">
        <v>3</v>
      </c>
    </row>
    <row r="16" spans="1:21" ht="18" customHeight="1" thickBot="1" x14ac:dyDescent="0.35">
      <c r="B16" s="40" t="str">
        <f>IF(H16="BYE","X","1-4")</f>
        <v>X</v>
      </c>
      <c r="C16" s="79">
        <f>C12</f>
        <v>42930</v>
      </c>
      <c r="D16" s="31">
        <v>0.61111111111111105</v>
      </c>
      <c r="E16" s="23">
        <f>E12</f>
        <v>23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</row>
    <row r="17" spans="2:18" ht="18" customHeight="1" thickBot="1" x14ac:dyDescent="0.35">
      <c r="B17" s="47" t="s">
        <v>12</v>
      </c>
      <c r="C17" s="83"/>
      <c r="D17" s="48"/>
      <c r="E17" s="49">
        <f>E12</f>
        <v>23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69">
        <v>42930</v>
      </c>
      <c r="D20" s="12">
        <v>0.58333333333333337</v>
      </c>
      <c r="E20" s="13">
        <v>24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70"/>
      <c r="D21" s="22"/>
      <c r="E21" s="23">
        <f>E20</f>
        <v>24</v>
      </c>
      <c r="F21" s="14"/>
      <c r="G21" s="24">
        <v>1</v>
      </c>
      <c r="H21" s="76" t="s">
        <v>284</v>
      </c>
      <c r="I21" s="77"/>
      <c r="J21" s="77"/>
      <c r="K21" s="78"/>
      <c r="L21" s="25"/>
      <c r="M21" s="26">
        <v>0</v>
      </c>
      <c r="N21" s="26">
        <v>0</v>
      </c>
      <c r="O21" s="27"/>
      <c r="P21" s="74"/>
      <c r="Q21" s="28">
        <v>2</v>
      </c>
      <c r="R21" s="29">
        <v>3</v>
      </c>
    </row>
    <row r="22" spans="2:18" ht="18" customHeight="1" x14ac:dyDescent="0.3">
      <c r="B22" s="30" t="s">
        <v>11</v>
      </c>
      <c r="C22" s="79">
        <f>C20</f>
        <v>42930</v>
      </c>
      <c r="D22" s="31">
        <v>0.59722222222222221</v>
      </c>
      <c r="E22" s="23">
        <f>E20</f>
        <v>24</v>
      </c>
      <c r="F22" s="14"/>
      <c r="G22" s="32">
        <v>2</v>
      </c>
      <c r="H22" s="80" t="s">
        <v>293</v>
      </c>
      <c r="I22" s="81"/>
      <c r="J22" s="81"/>
      <c r="K22" s="82"/>
      <c r="L22" s="33">
        <v>3</v>
      </c>
      <c r="M22" s="34"/>
      <c r="N22" s="35">
        <v>3</v>
      </c>
      <c r="O22" s="36"/>
      <c r="P22" s="74"/>
      <c r="Q22" s="37">
        <v>4</v>
      </c>
      <c r="R22" s="38">
        <v>1</v>
      </c>
    </row>
    <row r="23" spans="2:18" ht="18" customHeight="1" x14ac:dyDescent="0.3">
      <c r="B23" s="39" t="str">
        <f>IF(H24="BYE","X","3-4")</f>
        <v>X</v>
      </c>
      <c r="C23" s="70"/>
      <c r="D23" s="22"/>
      <c r="E23" s="23">
        <f>E20</f>
        <v>24</v>
      </c>
      <c r="F23" s="14"/>
      <c r="G23" s="32">
        <v>3</v>
      </c>
      <c r="H23" s="80" t="s">
        <v>524</v>
      </c>
      <c r="I23" s="81"/>
      <c r="J23" s="81"/>
      <c r="K23" s="82"/>
      <c r="L23" s="33">
        <v>3</v>
      </c>
      <c r="M23" s="35">
        <v>0</v>
      </c>
      <c r="N23" s="34"/>
      <c r="O23" s="36"/>
      <c r="P23" s="74"/>
      <c r="Q23" s="37">
        <v>3</v>
      </c>
      <c r="R23" s="38">
        <v>2</v>
      </c>
    </row>
    <row r="24" spans="2:18" ht="18" customHeight="1" thickBot="1" x14ac:dyDescent="0.35">
      <c r="B24" s="40" t="str">
        <f>IF(H24="BYE","X","1-4")</f>
        <v>X</v>
      </c>
      <c r="C24" s="79">
        <f>C20</f>
        <v>42930</v>
      </c>
      <c r="D24" s="31">
        <v>0.61111111111111105</v>
      </c>
      <c r="E24" s="23">
        <f>E20</f>
        <v>24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</row>
    <row r="25" spans="2:18" ht="18" customHeight="1" thickBot="1" x14ac:dyDescent="0.35">
      <c r="B25" s="47" t="s">
        <v>12</v>
      </c>
      <c r="C25" s="83"/>
      <c r="D25" s="48"/>
      <c r="E25" s="49">
        <f>E20</f>
        <v>24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69">
        <v>42930</v>
      </c>
      <c r="D28" s="12">
        <v>0.58333333333333337</v>
      </c>
      <c r="E28" s="13">
        <v>25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70"/>
      <c r="D29" s="22"/>
      <c r="E29" s="23">
        <f>E28</f>
        <v>25</v>
      </c>
      <c r="F29" s="14"/>
      <c r="G29" s="24">
        <v>1</v>
      </c>
      <c r="H29" s="76" t="s">
        <v>291</v>
      </c>
      <c r="I29" s="77"/>
      <c r="J29" s="77"/>
      <c r="K29" s="78"/>
      <c r="L29" s="25"/>
      <c r="M29" s="26">
        <v>3</v>
      </c>
      <c r="N29" s="26">
        <v>3</v>
      </c>
      <c r="O29" s="27"/>
      <c r="P29" s="74"/>
      <c r="Q29" s="28">
        <v>4</v>
      </c>
      <c r="R29" s="29">
        <v>1</v>
      </c>
    </row>
    <row r="30" spans="2:18" ht="18" customHeight="1" x14ac:dyDescent="0.3">
      <c r="B30" s="30" t="s">
        <v>11</v>
      </c>
      <c r="C30" s="79">
        <f>C28</f>
        <v>42930</v>
      </c>
      <c r="D30" s="31">
        <v>0.59722222222222221</v>
      </c>
      <c r="E30" s="23">
        <f>E28</f>
        <v>25</v>
      </c>
      <c r="F30" s="14"/>
      <c r="G30" s="32">
        <v>2</v>
      </c>
      <c r="H30" s="80" t="s">
        <v>292</v>
      </c>
      <c r="I30" s="81"/>
      <c r="J30" s="81"/>
      <c r="K30" s="82"/>
      <c r="L30" s="33">
        <v>0</v>
      </c>
      <c r="M30" s="34"/>
      <c r="N30" s="35">
        <v>3</v>
      </c>
      <c r="O30" s="36"/>
      <c r="P30" s="74"/>
      <c r="Q30" s="37">
        <v>3</v>
      </c>
      <c r="R30" s="38">
        <v>2</v>
      </c>
    </row>
    <row r="31" spans="2:18" ht="18" customHeight="1" x14ac:dyDescent="0.3">
      <c r="B31" s="39" t="str">
        <f>IF(H32="BYE","X","3-4")</f>
        <v>X</v>
      </c>
      <c r="C31" s="70"/>
      <c r="D31" s="22"/>
      <c r="E31" s="23">
        <f>E28</f>
        <v>25</v>
      </c>
      <c r="F31" s="14"/>
      <c r="G31" s="32">
        <v>3</v>
      </c>
      <c r="H31" s="80" t="s">
        <v>287</v>
      </c>
      <c r="I31" s="81"/>
      <c r="J31" s="81"/>
      <c r="K31" s="82"/>
      <c r="L31" s="33" t="s">
        <v>533</v>
      </c>
      <c r="M31" s="35" t="s">
        <v>533</v>
      </c>
      <c r="N31" s="34"/>
      <c r="O31" s="36"/>
      <c r="P31" s="74"/>
      <c r="Q31" s="37"/>
      <c r="R31" s="38">
        <v>3</v>
      </c>
    </row>
    <row r="32" spans="2:18" ht="18" customHeight="1" thickBot="1" x14ac:dyDescent="0.35">
      <c r="B32" s="40" t="str">
        <f>IF(H32="BYE","X","1-4")</f>
        <v>X</v>
      </c>
      <c r="C32" s="79">
        <f>C28</f>
        <v>42930</v>
      </c>
      <c r="D32" s="31">
        <v>0.61111111111111105</v>
      </c>
      <c r="E32" s="23">
        <f>E28</f>
        <v>25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</row>
    <row r="33" spans="2:18" ht="18" customHeight="1" thickBot="1" x14ac:dyDescent="0.35">
      <c r="B33" s="47" t="s">
        <v>12</v>
      </c>
      <c r="C33" s="83"/>
      <c r="D33" s="48"/>
      <c r="E33" s="49">
        <f>E28</f>
        <v>25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76"/>
      <c r="I37" s="77"/>
      <c r="J37" s="77"/>
      <c r="K37" s="78"/>
      <c r="L37" s="25"/>
      <c r="M37" s="26"/>
      <c r="N37" s="26"/>
      <c r="O37" s="27"/>
      <c r="P37" s="74"/>
      <c r="Q37" s="28"/>
      <c r="R37" s="29"/>
    </row>
    <row r="38" spans="2:18" ht="18" customHeight="1" x14ac:dyDescent="0.3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80"/>
      <c r="I38" s="81"/>
      <c r="J38" s="81"/>
      <c r="K38" s="82"/>
      <c r="L38" s="33"/>
      <c r="M38" s="34"/>
      <c r="N38" s="35"/>
      <c r="O38" s="36"/>
      <c r="P38" s="74"/>
      <c r="Q38" s="37"/>
      <c r="R38" s="38"/>
    </row>
    <row r="39" spans="2:18" ht="18" customHeight="1" x14ac:dyDescent="0.3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80"/>
      <c r="I39" s="81"/>
      <c r="J39" s="81"/>
      <c r="K39" s="82"/>
      <c r="L39" s="33"/>
      <c r="M39" s="35"/>
      <c r="N39" s="34"/>
      <c r="O39" s="36"/>
      <c r="P39" s="74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4"/>
      <c r="I40" s="85"/>
      <c r="J40" s="85"/>
      <c r="K40" s="86"/>
      <c r="L40" s="42"/>
      <c r="M40" s="43"/>
      <c r="N40" s="43"/>
      <c r="O40" s="44"/>
      <c r="P40" s="75"/>
      <c r="Q40" s="45"/>
      <c r="R40" s="46"/>
    </row>
    <row r="41" spans="2:18" ht="18" customHeight="1" thickBot="1" x14ac:dyDescent="0.35">
      <c r="B41" s="47" t="s">
        <v>12</v>
      </c>
      <c r="C41" s="83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74"/>
      <c r="Q45" s="28"/>
      <c r="R45" s="29"/>
    </row>
    <row r="46" spans="2:18" ht="18" customHeight="1" x14ac:dyDescent="0.3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80"/>
      <c r="I46" s="81"/>
      <c r="J46" s="81"/>
      <c r="K46" s="82"/>
      <c r="L46" s="33"/>
      <c r="M46" s="34"/>
      <c r="N46" s="35"/>
      <c r="O46" s="36"/>
      <c r="P46" s="74"/>
      <c r="Q46" s="37"/>
      <c r="R46" s="38"/>
    </row>
    <row r="47" spans="2:18" ht="18" customHeight="1" x14ac:dyDescent="0.3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80"/>
      <c r="I47" s="81"/>
      <c r="J47" s="81"/>
      <c r="K47" s="82"/>
      <c r="L47" s="33"/>
      <c r="M47" s="35"/>
      <c r="N47" s="34"/>
      <c r="O47" s="36"/>
      <c r="P47" s="74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4"/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74"/>
      <c r="Q53" s="28"/>
      <c r="R53" s="29"/>
    </row>
    <row r="54" spans="2:18" ht="18" customHeight="1" x14ac:dyDescent="0.3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80"/>
      <c r="I54" s="81"/>
      <c r="J54" s="81"/>
      <c r="K54" s="82"/>
      <c r="L54" s="33"/>
      <c r="M54" s="34"/>
      <c r="N54" s="35"/>
      <c r="O54" s="36"/>
      <c r="P54" s="74"/>
      <c r="Q54" s="37"/>
      <c r="R54" s="38"/>
    </row>
    <row r="55" spans="2:18" ht="18" customHeight="1" x14ac:dyDescent="0.3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80"/>
      <c r="I55" s="81"/>
      <c r="J55" s="81"/>
      <c r="K55" s="82"/>
      <c r="L55" s="33"/>
      <c r="M55" s="35"/>
      <c r="N55" s="34"/>
      <c r="O55" s="36"/>
      <c r="P55" s="74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4"/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74"/>
      <c r="Q61" s="28"/>
      <c r="R61" s="29"/>
    </row>
    <row r="62" spans="2:18" ht="18" customHeight="1" x14ac:dyDescent="0.3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80"/>
      <c r="I62" s="81"/>
      <c r="J62" s="81"/>
      <c r="K62" s="82"/>
      <c r="L62" s="33"/>
      <c r="M62" s="34"/>
      <c r="N62" s="35"/>
      <c r="O62" s="36"/>
      <c r="P62" s="74"/>
      <c r="Q62" s="37"/>
      <c r="R62" s="38"/>
    </row>
    <row r="63" spans="2:18" ht="18" customHeight="1" x14ac:dyDescent="0.3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80"/>
      <c r="I63" s="81"/>
      <c r="J63" s="81"/>
      <c r="K63" s="82"/>
      <c r="L63" s="33"/>
      <c r="M63" s="35"/>
      <c r="N63" s="34"/>
      <c r="O63" s="36"/>
      <c r="P63" s="74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4"/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613" priority="36" stopIfTrue="1" operator="equal">
      <formula>0</formula>
    </cfRule>
  </conditionalFormatting>
  <conditionalFormatting sqref="Q5">
    <cfRule type="cellIs" dxfId="612" priority="35" stopIfTrue="1" operator="equal">
      <formula>0</formula>
    </cfRule>
  </conditionalFormatting>
  <conditionalFormatting sqref="Q14:Q16">
    <cfRule type="cellIs" dxfId="611" priority="34" stopIfTrue="1" operator="equal">
      <formula>0</formula>
    </cfRule>
  </conditionalFormatting>
  <conditionalFormatting sqref="Q13">
    <cfRule type="cellIs" dxfId="610" priority="33" stopIfTrue="1" operator="equal">
      <formula>0</formula>
    </cfRule>
  </conditionalFormatting>
  <conditionalFormatting sqref="Q22:Q24">
    <cfRule type="cellIs" dxfId="609" priority="32" stopIfTrue="1" operator="equal">
      <formula>0</formula>
    </cfRule>
  </conditionalFormatting>
  <conditionalFormatting sqref="Q21">
    <cfRule type="cellIs" dxfId="608" priority="31" stopIfTrue="1" operator="equal">
      <formula>0</formula>
    </cfRule>
  </conditionalFormatting>
  <conditionalFormatting sqref="Q30:Q32">
    <cfRule type="cellIs" dxfId="607" priority="30" stopIfTrue="1" operator="equal">
      <formula>0</formula>
    </cfRule>
  </conditionalFormatting>
  <conditionalFormatting sqref="Q29">
    <cfRule type="cellIs" dxfId="606" priority="29" stopIfTrue="1" operator="equal">
      <formula>0</formula>
    </cfRule>
  </conditionalFormatting>
  <conditionalFormatting sqref="Q38:Q40">
    <cfRule type="cellIs" dxfId="605" priority="28" stopIfTrue="1" operator="equal">
      <formula>0</formula>
    </cfRule>
  </conditionalFormatting>
  <conditionalFormatting sqref="Q37">
    <cfRule type="cellIs" dxfId="604" priority="27" stopIfTrue="1" operator="equal">
      <formula>0</formula>
    </cfRule>
  </conditionalFormatting>
  <conditionalFormatting sqref="Q46:Q48">
    <cfRule type="cellIs" dxfId="603" priority="26" stopIfTrue="1" operator="equal">
      <formula>0</formula>
    </cfRule>
  </conditionalFormatting>
  <conditionalFormatting sqref="Q45">
    <cfRule type="cellIs" dxfId="602" priority="25" stopIfTrue="1" operator="equal">
      <formula>0</formula>
    </cfRule>
  </conditionalFormatting>
  <conditionalFormatting sqref="Q54:Q56">
    <cfRule type="cellIs" dxfId="601" priority="24" stopIfTrue="1" operator="equal">
      <formula>0</formula>
    </cfRule>
  </conditionalFormatting>
  <conditionalFormatting sqref="Q53">
    <cfRule type="cellIs" dxfId="600" priority="23" stopIfTrue="1" operator="equal">
      <formula>0</formula>
    </cfRule>
  </conditionalFormatting>
  <conditionalFormatting sqref="Q62:Q64">
    <cfRule type="cellIs" dxfId="599" priority="22" stopIfTrue="1" operator="equal">
      <formula>0</formula>
    </cfRule>
  </conditionalFormatting>
  <conditionalFormatting sqref="Q61">
    <cfRule type="cellIs" dxfId="598" priority="21" stopIfTrue="1" operator="equal">
      <formula>0</formula>
    </cfRule>
  </conditionalFormatting>
  <conditionalFormatting sqref="Q70:Q72">
    <cfRule type="cellIs" dxfId="597" priority="20" stopIfTrue="1" operator="equal">
      <formula>0</formula>
    </cfRule>
  </conditionalFormatting>
  <conditionalFormatting sqref="Q69">
    <cfRule type="cellIs" dxfId="596" priority="19" stopIfTrue="1" operator="equal">
      <formula>0</formula>
    </cfRule>
  </conditionalFormatting>
  <conditionalFormatting sqref="Q78:Q80">
    <cfRule type="cellIs" dxfId="595" priority="18" stopIfTrue="1" operator="equal">
      <formula>0</formula>
    </cfRule>
  </conditionalFormatting>
  <conditionalFormatting sqref="Q77">
    <cfRule type="cellIs" dxfId="594" priority="17" stopIfTrue="1" operator="equal">
      <formula>0</formula>
    </cfRule>
  </conditionalFormatting>
  <conditionalFormatting sqref="Q86:Q88">
    <cfRule type="cellIs" dxfId="593" priority="16" stopIfTrue="1" operator="equal">
      <formula>0</formula>
    </cfRule>
  </conditionalFormatting>
  <conditionalFormatting sqref="Q85">
    <cfRule type="cellIs" dxfId="592" priority="15" stopIfTrue="1" operator="equal">
      <formula>0</formula>
    </cfRule>
  </conditionalFormatting>
  <conditionalFormatting sqref="Q94:Q96">
    <cfRule type="cellIs" dxfId="591" priority="14" stopIfTrue="1" operator="equal">
      <formula>0</formula>
    </cfRule>
  </conditionalFormatting>
  <conditionalFormatting sqref="Q93">
    <cfRule type="cellIs" dxfId="590" priority="13" stopIfTrue="1" operator="equal">
      <formula>0</formula>
    </cfRule>
  </conditionalFormatting>
  <conditionalFormatting sqref="Q102:Q104">
    <cfRule type="cellIs" dxfId="589" priority="12" stopIfTrue="1" operator="equal">
      <formula>0</formula>
    </cfRule>
  </conditionalFormatting>
  <conditionalFormatting sqref="Q101">
    <cfRule type="cellIs" dxfId="588" priority="11" stopIfTrue="1" operator="equal">
      <formula>0</formula>
    </cfRule>
  </conditionalFormatting>
  <conditionalFormatting sqref="Q110:Q112">
    <cfRule type="cellIs" dxfId="587" priority="10" stopIfTrue="1" operator="equal">
      <formula>0</formula>
    </cfRule>
  </conditionalFormatting>
  <conditionalFormatting sqref="Q109">
    <cfRule type="cellIs" dxfId="586" priority="9" stopIfTrue="1" operator="equal">
      <formula>0</formula>
    </cfRule>
  </conditionalFormatting>
  <conditionalFormatting sqref="Q118:Q120">
    <cfRule type="cellIs" dxfId="585" priority="8" stopIfTrue="1" operator="equal">
      <formula>0</formula>
    </cfRule>
  </conditionalFormatting>
  <conditionalFormatting sqref="Q117">
    <cfRule type="cellIs" dxfId="584" priority="7" stopIfTrue="1" operator="equal">
      <formula>0</formula>
    </cfRule>
  </conditionalFormatting>
  <conditionalFormatting sqref="Q126:Q128">
    <cfRule type="cellIs" dxfId="583" priority="6" stopIfTrue="1" operator="equal">
      <formula>0</formula>
    </cfRule>
  </conditionalFormatting>
  <conditionalFormatting sqref="Q125">
    <cfRule type="cellIs" dxfId="582" priority="5" stopIfTrue="1" operator="equal">
      <formula>0</formula>
    </cfRule>
  </conditionalFormatting>
  <conditionalFormatting sqref="Q134:Q136">
    <cfRule type="cellIs" dxfId="581" priority="4" stopIfTrue="1" operator="equal">
      <formula>0</formula>
    </cfRule>
  </conditionalFormatting>
  <conditionalFormatting sqref="Q133">
    <cfRule type="cellIs" dxfId="580" priority="3" stopIfTrue="1" operator="equal">
      <formula>0</formula>
    </cfRule>
  </conditionalFormatting>
  <conditionalFormatting sqref="Q142:Q144">
    <cfRule type="cellIs" dxfId="579" priority="2" stopIfTrue="1" operator="equal">
      <formula>0</formula>
    </cfRule>
  </conditionalFormatting>
  <conditionalFormatting sqref="Q141">
    <cfRule type="cellIs" dxfId="57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04"/>
  <sheetViews>
    <sheetView view="pageBreakPreview" topLeftCell="A31" zoomScale="70" zoomScaleNormal="100" zoomScaleSheetLayoutView="70" workbookViewId="0">
      <selection activeCell="H55" sqref="H55:K55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22</v>
      </c>
      <c r="L1" s="67"/>
      <c r="M1" s="67"/>
      <c r="N1" s="67"/>
      <c r="O1" s="67" t="s">
        <v>37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4" t="s">
        <v>289</v>
      </c>
    </row>
    <row r="4" spans="1:21" ht="18" customHeight="1" thickBot="1" x14ac:dyDescent="0.35">
      <c r="B4" s="11" t="s">
        <v>6</v>
      </c>
      <c r="C4" s="69">
        <v>42930</v>
      </c>
      <c r="D4" s="12">
        <v>0.79166666666666663</v>
      </c>
      <c r="E4" s="13">
        <v>3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4" t="s">
        <v>290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3</v>
      </c>
      <c r="F5" s="14"/>
      <c r="G5" s="24">
        <v>1</v>
      </c>
      <c r="H5" s="76" t="s">
        <v>300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>
        <v>4</v>
      </c>
      <c r="R5" s="29">
        <v>1</v>
      </c>
      <c r="U5" s="64" t="s">
        <v>298</v>
      </c>
    </row>
    <row r="6" spans="1:21" ht="18" customHeight="1" x14ac:dyDescent="0.3">
      <c r="B6" s="30" t="s">
        <v>11</v>
      </c>
      <c r="C6" s="79">
        <f>C4</f>
        <v>42930</v>
      </c>
      <c r="D6" s="31">
        <v>0.80555555555555547</v>
      </c>
      <c r="E6" s="23">
        <f>E4</f>
        <v>3</v>
      </c>
      <c r="F6" s="14"/>
      <c r="G6" s="32">
        <v>2</v>
      </c>
      <c r="H6" s="80" t="s">
        <v>311</v>
      </c>
      <c r="I6" s="81"/>
      <c r="J6" s="81"/>
      <c r="K6" s="82"/>
      <c r="L6" s="33">
        <v>0</v>
      </c>
      <c r="M6" s="34"/>
      <c r="N6" s="35">
        <v>0</v>
      </c>
      <c r="O6" s="36"/>
      <c r="P6" s="74"/>
      <c r="Q6" s="37">
        <v>2</v>
      </c>
      <c r="R6" s="38">
        <v>3</v>
      </c>
      <c r="U6" s="64" t="s">
        <v>299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3</v>
      </c>
      <c r="F7" s="14"/>
      <c r="G7" s="32">
        <v>3</v>
      </c>
      <c r="H7" s="80" t="s">
        <v>295</v>
      </c>
      <c r="I7" s="81"/>
      <c r="J7" s="81"/>
      <c r="K7" s="82"/>
      <c r="L7" s="33">
        <v>0</v>
      </c>
      <c r="M7" s="35">
        <v>3</v>
      </c>
      <c r="N7" s="34"/>
      <c r="O7" s="36"/>
      <c r="P7" s="74"/>
      <c r="Q7" s="37">
        <v>3</v>
      </c>
      <c r="R7" s="38">
        <v>2</v>
      </c>
      <c r="U7" s="63" t="s">
        <v>300</v>
      </c>
    </row>
    <row r="8" spans="1:21" ht="18" customHeight="1" thickBot="1" x14ac:dyDescent="0.35">
      <c r="B8" s="40" t="str">
        <f>IF(H8="BYE","X","1-4")</f>
        <v>X</v>
      </c>
      <c r="C8" s="79">
        <f>C4</f>
        <v>42930</v>
      </c>
      <c r="D8" s="31">
        <v>0.81944444444444453</v>
      </c>
      <c r="E8" s="23">
        <f>E4</f>
        <v>3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301</v>
      </c>
    </row>
    <row r="9" spans="1:21" ht="18" customHeight="1" thickBot="1" x14ac:dyDescent="0.35">
      <c r="B9" s="47" t="s">
        <v>12</v>
      </c>
      <c r="C9" s="83"/>
      <c r="D9" s="48"/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302</v>
      </c>
    </row>
    <row r="10" spans="1:21" ht="18" customHeight="1" thickBot="1" x14ac:dyDescent="0.35">
      <c r="U10" s="63" t="s">
        <v>303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304</v>
      </c>
    </row>
    <row r="12" spans="1:21" ht="18" customHeight="1" thickBot="1" x14ac:dyDescent="0.35">
      <c r="B12" s="11" t="s">
        <v>6</v>
      </c>
      <c r="C12" s="69">
        <v>42930</v>
      </c>
      <c r="D12" s="12">
        <v>0.79166666666666663</v>
      </c>
      <c r="E12" s="13">
        <v>4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291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4</v>
      </c>
      <c r="F13" s="14"/>
      <c r="G13" s="24">
        <v>1</v>
      </c>
      <c r="H13" s="76" t="s">
        <v>301</v>
      </c>
      <c r="I13" s="77"/>
      <c r="J13" s="77"/>
      <c r="K13" s="78"/>
      <c r="L13" s="25"/>
      <c r="M13" s="26">
        <v>3</v>
      </c>
      <c r="N13" s="26">
        <v>3</v>
      </c>
      <c r="O13" s="27"/>
      <c r="P13" s="74"/>
      <c r="Q13" s="28">
        <v>4</v>
      </c>
      <c r="R13" s="29">
        <v>1</v>
      </c>
      <c r="U13" s="63" t="s">
        <v>305</v>
      </c>
    </row>
    <row r="14" spans="1:21" ht="18" customHeight="1" x14ac:dyDescent="0.3">
      <c r="B14" s="30" t="s">
        <v>11</v>
      </c>
      <c r="C14" s="79">
        <f>C12</f>
        <v>42930</v>
      </c>
      <c r="D14" s="31">
        <v>0.80555555555555547</v>
      </c>
      <c r="E14" s="23">
        <f>E12</f>
        <v>4</v>
      </c>
      <c r="F14" s="14"/>
      <c r="G14" s="32">
        <v>2</v>
      </c>
      <c r="H14" s="80" t="s">
        <v>310</v>
      </c>
      <c r="I14" s="81"/>
      <c r="J14" s="81"/>
      <c r="K14" s="82"/>
      <c r="L14" s="33">
        <v>0</v>
      </c>
      <c r="M14" s="34"/>
      <c r="N14" s="35">
        <v>0</v>
      </c>
      <c r="O14" s="36"/>
      <c r="P14" s="74"/>
      <c r="Q14" s="37">
        <v>2</v>
      </c>
      <c r="R14" s="38">
        <v>3</v>
      </c>
      <c r="U14" s="63" t="s">
        <v>306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4</v>
      </c>
      <c r="F15" s="14"/>
      <c r="G15" s="32">
        <v>3</v>
      </c>
      <c r="H15" s="80" t="s">
        <v>296</v>
      </c>
      <c r="I15" s="81"/>
      <c r="J15" s="81"/>
      <c r="K15" s="82"/>
      <c r="L15" s="33">
        <v>0</v>
      </c>
      <c r="M15" s="35">
        <v>3</v>
      </c>
      <c r="N15" s="34"/>
      <c r="O15" s="36"/>
      <c r="P15" s="74"/>
      <c r="Q15" s="37">
        <v>3</v>
      </c>
      <c r="R15" s="38">
        <v>2</v>
      </c>
      <c r="U15" s="63" t="s">
        <v>307</v>
      </c>
    </row>
    <row r="16" spans="1:21" ht="18" customHeight="1" thickBot="1" x14ac:dyDescent="0.35">
      <c r="B16" s="40" t="str">
        <f>IF(H16="BYE","X","1-4")</f>
        <v>X</v>
      </c>
      <c r="C16" s="79">
        <f>C12</f>
        <v>42930</v>
      </c>
      <c r="D16" s="31">
        <v>0.81944444444444453</v>
      </c>
      <c r="E16" s="23">
        <f>E12</f>
        <v>4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  <c r="U16" s="63" t="s">
        <v>293</v>
      </c>
    </row>
    <row r="17" spans="2:21" ht="18" customHeight="1" thickBot="1" x14ac:dyDescent="0.35">
      <c r="B17" s="47" t="s">
        <v>12</v>
      </c>
      <c r="C17" s="83"/>
      <c r="D17" s="48"/>
      <c r="E17" s="49">
        <f>E12</f>
        <v>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 t="s">
        <v>308</v>
      </c>
    </row>
    <row r="18" spans="2:21" ht="18" customHeight="1" thickBot="1" x14ac:dyDescent="0.35">
      <c r="U18" s="63" t="s">
        <v>309</v>
      </c>
    </row>
    <row r="19" spans="2:21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63" t="s">
        <v>310</v>
      </c>
    </row>
    <row r="20" spans="2:21" ht="18" customHeight="1" thickBot="1" x14ac:dyDescent="0.35">
      <c r="B20" s="11" t="s">
        <v>6</v>
      </c>
      <c r="C20" s="69">
        <v>42930</v>
      </c>
      <c r="D20" s="12">
        <v>0.79166666666666663</v>
      </c>
      <c r="E20" s="13">
        <v>5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  <c r="U20" s="63" t="s">
        <v>295</v>
      </c>
    </row>
    <row r="21" spans="2:21" ht="18" customHeight="1" x14ac:dyDescent="0.3">
      <c r="B21" s="21" t="str">
        <f>IF(H24="BYE","X","2-4")</f>
        <v>X</v>
      </c>
      <c r="C21" s="70"/>
      <c r="D21" s="22"/>
      <c r="E21" s="23">
        <f>E20</f>
        <v>5</v>
      </c>
      <c r="F21" s="14"/>
      <c r="G21" s="24">
        <v>1</v>
      </c>
      <c r="H21" s="76" t="s">
        <v>302</v>
      </c>
      <c r="I21" s="77"/>
      <c r="J21" s="77"/>
      <c r="K21" s="78"/>
      <c r="L21" s="25"/>
      <c r="M21" s="26">
        <v>3</v>
      </c>
      <c r="N21" s="26">
        <v>3</v>
      </c>
      <c r="O21" s="27"/>
      <c r="P21" s="74"/>
      <c r="Q21" s="28"/>
      <c r="R21" s="29">
        <v>1</v>
      </c>
      <c r="U21" s="63" t="s">
        <v>311</v>
      </c>
    </row>
    <row r="22" spans="2:21" ht="18" customHeight="1" x14ac:dyDescent="0.3">
      <c r="B22" s="30" t="s">
        <v>11</v>
      </c>
      <c r="C22" s="79">
        <f>C20</f>
        <v>42930</v>
      </c>
      <c r="D22" s="31">
        <v>0.80555555555555547</v>
      </c>
      <c r="E22" s="23">
        <f>E20</f>
        <v>5</v>
      </c>
      <c r="F22" s="14"/>
      <c r="G22" s="32">
        <v>2</v>
      </c>
      <c r="H22" s="80" t="s">
        <v>309</v>
      </c>
      <c r="I22" s="81"/>
      <c r="J22" s="81"/>
      <c r="K22" s="82"/>
      <c r="L22" s="33" t="s">
        <v>533</v>
      </c>
      <c r="M22" s="34"/>
      <c r="N22" s="35" t="s">
        <v>533</v>
      </c>
      <c r="O22" s="36"/>
      <c r="P22" s="74"/>
      <c r="Q22" s="37"/>
      <c r="R22" s="38">
        <v>3</v>
      </c>
      <c r="U22" s="63" t="s">
        <v>296</v>
      </c>
    </row>
    <row r="23" spans="2:21" ht="18" customHeight="1" x14ac:dyDescent="0.3">
      <c r="B23" s="39" t="str">
        <f>IF(H24="BYE","X","3-4")</f>
        <v>X</v>
      </c>
      <c r="C23" s="70"/>
      <c r="D23" s="22"/>
      <c r="E23" s="23">
        <f>E20</f>
        <v>5</v>
      </c>
      <c r="F23" s="14"/>
      <c r="G23" s="32">
        <v>3</v>
      </c>
      <c r="H23" s="80" t="s">
        <v>312</v>
      </c>
      <c r="I23" s="81"/>
      <c r="J23" s="81"/>
      <c r="K23" s="82"/>
      <c r="L23" s="33">
        <v>0</v>
      </c>
      <c r="M23" s="35">
        <v>3</v>
      </c>
      <c r="N23" s="34"/>
      <c r="O23" s="36"/>
      <c r="P23" s="74"/>
      <c r="Q23" s="37"/>
      <c r="R23" s="38">
        <v>2</v>
      </c>
      <c r="U23" s="63" t="s">
        <v>312</v>
      </c>
    </row>
    <row r="24" spans="2:21" ht="18" customHeight="1" thickBot="1" x14ac:dyDescent="0.35">
      <c r="B24" s="40" t="str">
        <f>IF(H24="BYE","X","1-4")</f>
        <v>X</v>
      </c>
      <c r="C24" s="79">
        <f>C20</f>
        <v>42930</v>
      </c>
      <c r="D24" s="31">
        <v>0.81944444444444453</v>
      </c>
      <c r="E24" s="23">
        <f>E20</f>
        <v>5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  <c r="U24" s="63" t="s">
        <v>313</v>
      </c>
    </row>
    <row r="25" spans="2:21" ht="18" customHeight="1" thickBot="1" x14ac:dyDescent="0.35">
      <c r="B25" s="47" t="s">
        <v>12</v>
      </c>
      <c r="C25" s="83"/>
      <c r="D25" s="48"/>
      <c r="E25" s="49">
        <f>E20</f>
        <v>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63" t="s">
        <v>314</v>
      </c>
    </row>
    <row r="26" spans="2:21" ht="18" customHeight="1" thickBot="1" x14ac:dyDescent="0.35">
      <c r="U26" s="63" t="s">
        <v>315</v>
      </c>
    </row>
    <row r="27" spans="2:21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63" t="s">
        <v>316</v>
      </c>
    </row>
    <row r="28" spans="2:21" ht="18" customHeight="1" thickBot="1" x14ac:dyDescent="0.35">
      <c r="B28" s="11" t="s">
        <v>6</v>
      </c>
      <c r="C28" s="69">
        <v>42930</v>
      </c>
      <c r="D28" s="12">
        <v>0.79166666666666663</v>
      </c>
      <c r="E28" s="13">
        <v>6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21" ht="18" customHeight="1" x14ac:dyDescent="0.3">
      <c r="B29" s="21" t="str">
        <f>IF(H32="BYE","X","2-4")</f>
        <v>X</v>
      </c>
      <c r="C29" s="70"/>
      <c r="D29" s="22"/>
      <c r="E29" s="23">
        <f>E28</f>
        <v>6</v>
      </c>
      <c r="F29" s="14"/>
      <c r="G29" s="24">
        <v>1</v>
      </c>
      <c r="H29" s="76" t="s">
        <v>303</v>
      </c>
      <c r="I29" s="77"/>
      <c r="J29" s="77"/>
      <c r="K29" s="78"/>
      <c r="L29" s="25"/>
      <c r="M29" s="26">
        <v>3</v>
      </c>
      <c r="N29" s="26">
        <v>3</v>
      </c>
      <c r="O29" s="27"/>
      <c r="P29" s="74"/>
      <c r="Q29" s="28">
        <v>4</v>
      </c>
      <c r="R29" s="29">
        <v>1</v>
      </c>
    </row>
    <row r="30" spans="2:21" ht="18" customHeight="1" x14ac:dyDescent="0.3">
      <c r="B30" s="30" t="s">
        <v>11</v>
      </c>
      <c r="C30" s="79">
        <f>C28</f>
        <v>42930</v>
      </c>
      <c r="D30" s="31">
        <v>0.80555555555555547</v>
      </c>
      <c r="E30" s="23">
        <f>E28</f>
        <v>6</v>
      </c>
      <c r="F30" s="14"/>
      <c r="G30" s="32">
        <v>2</v>
      </c>
      <c r="H30" s="80" t="s">
        <v>308</v>
      </c>
      <c r="I30" s="81"/>
      <c r="J30" s="81"/>
      <c r="K30" s="82"/>
      <c r="L30" s="33">
        <v>0</v>
      </c>
      <c r="M30" s="34"/>
      <c r="N30" s="35">
        <v>3</v>
      </c>
      <c r="O30" s="36"/>
      <c r="P30" s="74"/>
      <c r="Q30" s="37">
        <v>3</v>
      </c>
      <c r="R30" s="38">
        <v>2</v>
      </c>
    </row>
    <row r="31" spans="2:21" ht="18" customHeight="1" x14ac:dyDescent="0.3">
      <c r="B31" s="39" t="str">
        <f>IF(H32="BYE","X","3-4")</f>
        <v>X</v>
      </c>
      <c r="C31" s="70"/>
      <c r="D31" s="22"/>
      <c r="E31" s="23">
        <f>E28</f>
        <v>6</v>
      </c>
      <c r="F31" s="14"/>
      <c r="G31" s="32">
        <v>3</v>
      </c>
      <c r="H31" s="80" t="s">
        <v>313</v>
      </c>
      <c r="I31" s="81"/>
      <c r="J31" s="81"/>
      <c r="K31" s="82"/>
      <c r="L31" s="33">
        <v>1</v>
      </c>
      <c r="M31" s="35">
        <v>1</v>
      </c>
      <c r="N31" s="34"/>
      <c r="O31" s="36"/>
      <c r="P31" s="74"/>
      <c r="Q31" s="37">
        <v>2</v>
      </c>
      <c r="R31" s="38">
        <v>3</v>
      </c>
    </row>
    <row r="32" spans="2:21" ht="18" customHeight="1" thickBot="1" x14ac:dyDescent="0.35">
      <c r="B32" s="40" t="str">
        <f>IF(H32="BYE","X","1-4")</f>
        <v>X</v>
      </c>
      <c r="C32" s="79">
        <f>C28</f>
        <v>42930</v>
      </c>
      <c r="D32" s="31">
        <v>0.81944444444444453</v>
      </c>
      <c r="E32" s="23">
        <f>E28</f>
        <v>6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</row>
    <row r="33" spans="2:18" ht="18" customHeight="1" thickBot="1" x14ac:dyDescent="0.35">
      <c r="B33" s="47" t="s">
        <v>12</v>
      </c>
      <c r="C33" s="83"/>
      <c r="D33" s="48"/>
      <c r="E33" s="49">
        <f>E28</f>
        <v>6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>
        <v>42930</v>
      </c>
      <c r="D36" s="12">
        <v>0.79166666666666663</v>
      </c>
      <c r="E36" s="13">
        <v>7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70"/>
      <c r="D37" s="22"/>
      <c r="E37" s="23">
        <f>E36</f>
        <v>7</v>
      </c>
      <c r="F37" s="14"/>
      <c r="G37" s="24">
        <v>1</v>
      </c>
      <c r="H37" s="76" t="s">
        <v>304</v>
      </c>
      <c r="I37" s="77"/>
      <c r="J37" s="77"/>
      <c r="K37" s="78"/>
      <c r="L37" s="25"/>
      <c r="M37" s="26">
        <v>3</v>
      </c>
      <c r="N37" s="26">
        <v>3</v>
      </c>
      <c r="O37" s="27"/>
      <c r="P37" s="74"/>
      <c r="Q37" s="28">
        <v>4</v>
      </c>
      <c r="R37" s="29">
        <v>1</v>
      </c>
    </row>
    <row r="38" spans="2:18" ht="18" customHeight="1" x14ac:dyDescent="0.3">
      <c r="B38" s="30" t="s">
        <v>11</v>
      </c>
      <c r="C38" s="79">
        <f>C36</f>
        <v>42930</v>
      </c>
      <c r="D38" s="31">
        <v>0.80555555555555547</v>
      </c>
      <c r="E38" s="23">
        <f>E36</f>
        <v>7</v>
      </c>
      <c r="F38" s="14"/>
      <c r="G38" s="32">
        <v>2</v>
      </c>
      <c r="H38" s="80" t="s">
        <v>314</v>
      </c>
      <c r="I38" s="81"/>
      <c r="J38" s="81"/>
      <c r="K38" s="82"/>
      <c r="L38" s="33">
        <v>0</v>
      </c>
      <c r="M38" s="34"/>
      <c r="N38" s="35">
        <v>2</v>
      </c>
      <c r="O38" s="36"/>
      <c r="P38" s="74"/>
      <c r="Q38" s="37">
        <v>2</v>
      </c>
      <c r="R38" s="38">
        <v>3</v>
      </c>
    </row>
    <row r="39" spans="2:18" ht="18" customHeight="1" x14ac:dyDescent="0.3">
      <c r="B39" s="39" t="str">
        <f>IF(H40="BYE","X","3-4")</f>
        <v>X</v>
      </c>
      <c r="C39" s="70"/>
      <c r="D39" s="22"/>
      <c r="E39" s="23">
        <f>E36</f>
        <v>7</v>
      </c>
      <c r="F39" s="14"/>
      <c r="G39" s="32">
        <v>3</v>
      </c>
      <c r="H39" s="80" t="s">
        <v>293</v>
      </c>
      <c r="I39" s="81"/>
      <c r="J39" s="81"/>
      <c r="K39" s="82"/>
      <c r="L39" s="33">
        <v>1</v>
      </c>
      <c r="M39" s="35">
        <v>3</v>
      </c>
      <c r="N39" s="34"/>
      <c r="O39" s="36"/>
      <c r="P39" s="74"/>
      <c r="Q39" s="37">
        <v>3</v>
      </c>
      <c r="R39" s="38">
        <v>2</v>
      </c>
    </row>
    <row r="40" spans="2:18" ht="18" customHeight="1" thickBot="1" x14ac:dyDescent="0.35">
      <c r="B40" s="40" t="str">
        <f>IF(H40="BYE","X","1-4")</f>
        <v>X</v>
      </c>
      <c r="C40" s="79">
        <f>C36</f>
        <v>42930</v>
      </c>
      <c r="D40" s="31">
        <v>0.81944444444444453</v>
      </c>
      <c r="E40" s="23">
        <f>E36</f>
        <v>7</v>
      </c>
      <c r="F40" s="14"/>
      <c r="G40" s="41">
        <v>4</v>
      </c>
      <c r="H40" s="84" t="s">
        <v>518</v>
      </c>
      <c r="I40" s="85"/>
      <c r="J40" s="85"/>
      <c r="K40" s="86"/>
      <c r="L40" s="42"/>
      <c r="M40" s="43"/>
      <c r="N40" s="43"/>
      <c r="O40" s="44"/>
      <c r="P40" s="75"/>
      <c r="Q40" s="45"/>
      <c r="R40" s="46"/>
    </row>
    <row r="41" spans="2:18" ht="18" customHeight="1" thickBot="1" x14ac:dyDescent="0.35">
      <c r="B41" s="47" t="s">
        <v>12</v>
      </c>
      <c r="C41" s="83"/>
      <c r="D41" s="48"/>
      <c r="E41" s="49">
        <f>E36</f>
        <v>7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>
        <v>42930</v>
      </c>
      <c r="D44" s="12">
        <v>0.79166666666666663</v>
      </c>
      <c r="E44" s="13">
        <v>8</v>
      </c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X</v>
      </c>
      <c r="C45" s="70"/>
      <c r="D45" s="22"/>
      <c r="E45" s="23">
        <f>E44</f>
        <v>8</v>
      </c>
      <c r="F45" s="14"/>
      <c r="G45" s="24">
        <v>1</v>
      </c>
      <c r="H45" s="76" t="s">
        <v>291</v>
      </c>
      <c r="I45" s="77"/>
      <c r="J45" s="77"/>
      <c r="K45" s="78"/>
      <c r="L45" s="25"/>
      <c r="M45" s="26">
        <v>3</v>
      </c>
      <c r="N45" s="26">
        <v>3</v>
      </c>
      <c r="O45" s="27"/>
      <c r="P45" s="74"/>
      <c r="Q45" s="28">
        <v>4</v>
      </c>
      <c r="R45" s="29">
        <v>1</v>
      </c>
    </row>
    <row r="46" spans="2:18" ht="18" customHeight="1" x14ac:dyDescent="0.3">
      <c r="B46" s="30" t="s">
        <v>11</v>
      </c>
      <c r="C46" s="79">
        <f>C44</f>
        <v>42930</v>
      </c>
      <c r="D46" s="31">
        <v>0.80555555555555547</v>
      </c>
      <c r="E46" s="23">
        <f>E44</f>
        <v>8</v>
      </c>
      <c r="F46" s="14"/>
      <c r="G46" s="32">
        <v>2</v>
      </c>
      <c r="H46" s="80" t="s">
        <v>315</v>
      </c>
      <c r="I46" s="81"/>
      <c r="J46" s="81"/>
      <c r="K46" s="82"/>
      <c r="L46" s="33">
        <v>0</v>
      </c>
      <c r="M46" s="34"/>
      <c r="N46" s="35">
        <v>0</v>
      </c>
      <c r="O46" s="36"/>
      <c r="P46" s="74"/>
      <c r="Q46" s="37">
        <v>2</v>
      </c>
      <c r="R46" s="38">
        <v>3</v>
      </c>
    </row>
    <row r="47" spans="2:18" ht="18" customHeight="1" x14ac:dyDescent="0.3">
      <c r="B47" s="39" t="str">
        <f>IF(H48="BYE","X","3-4")</f>
        <v>X</v>
      </c>
      <c r="C47" s="70"/>
      <c r="D47" s="22"/>
      <c r="E47" s="23">
        <f>E44</f>
        <v>8</v>
      </c>
      <c r="F47" s="14"/>
      <c r="G47" s="32">
        <v>3</v>
      </c>
      <c r="H47" s="80" t="s">
        <v>307</v>
      </c>
      <c r="I47" s="81"/>
      <c r="J47" s="81"/>
      <c r="K47" s="82"/>
      <c r="L47" s="33">
        <v>0</v>
      </c>
      <c r="M47" s="35">
        <v>3</v>
      </c>
      <c r="N47" s="34"/>
      <c r="O47" s="36"/>
      <c r="P47" s="74"/>
      <c r="Q47" s="37">
        <v>3</v>
      </c>
      <c r="R47" s="38">
        <v>2</v>
      </c>
    </row>
    <row r="48" spans="2:18" ht="18" customHeight="1" thickBot="1" x14ac:dyDescent="0.35">
      <c r="B48" s="40" t="str">
        <f>IF(H48="BYE","X","1-4")</f>
        <v>X</v>
      </c>
      <c r="C48" s="79">
        <f>C44</f>
        <v>42930</v>
      </c>
      <c r="D48" s="31">
        <v>0.81944444444444453</v>
      </c>
      <c r="E48" s="23">
        <f>E44</f>
        <v>8</v>
      </c>
      <c r="F48" s="14"/>
      <c r="G48" s="41">
        <v>4</v>
      </c>
      <c r="H48" s="84" t="s">
        <v>518</v>
      </c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8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>
        <v>42930</v>
      </c>
      <c r="D52" s="12">
        <v>0.79166666666666663</v>
      </c>
      <c r="E52" s="13">
        <v>9</v>
      </c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X</v>
      </c>
      <c r="C53" s="70"/>
      <c r="D53" s="22"/>
      <c r="E53" s="23">
        <f>E52</f>
        <v>9</v>
      </c>
      <c r="F53" s="14"/>
      <c r="G53" s="24">
        <v>1</v>
      </c>
      <c r="H53" s="76" t="s">
        <v>305</v>
      </c>
      <c r="I53" s="77"/>
      <c r="J53" s="77"/>
      <c r="K53" s="78"/>
      <c r="L53" s="25"/>
      <c r="M53" s="26">
        <v>0</v>
      </c>
      <c r="N53" s="26">
        <v>3</v>
      </c>
      <c r="O53" s="27"/>
      <c r="P53" s="74"/>
      <c r="Q53" s="28">
        <v>3</v>
      </c>
      <c r="R53" s="29">
        <v>2</v>
      </c>
    </row>
    <row r="54" spans="2:18" ht="18" customHeight="1" x14ac:dyDescent="0.3">
      <c r="B54" s="30" t="s">
        <v>11</v>
      </c>
      <c r="C54" s="79">
        <f>C52</f>
        <v>42930</v>
      </c>
      <c r="D54" s="31">
        <v>0.80555555555555547</v>
      </c>
      <c r="E54" s="23">
        <f>E52</f>
        <v>9</v>
      </c>
      <c r="F54" s="14"/>
      <c r="G54" s="32">
        <v>2</v>
      </c>
      <c r="H54" s="80" t="s">
        <v>306</v>
      </c>
      <c r="I54" s="81"/>
      <c r="J54" s="81"/>
      <c r="K54" s="82"/>
      <c r="L54" s="33">
        <v>3</v>
      </c>
      <c r="M54" s="34"/>
      <c r="N54" s="35">
        <v>3</v>
      </c>
      <c r="O54" s="36"/>
      <c r="P54" s="74"/>
      <c r="Q54" s="37">
        <v>4</v>
      </c>
      <c r="R54" s="38">
        <v>1</v>
      </c>
    </row>
    <row r="55" spans="2:18" ht="18" customHeight="1" x14ac:dyDescent="0.3">
      <c r="B55" s="39" t="str">
        <f>IF(H56="BYE","X","3-4")</f>
        <v>X</v>
      </c>
      <c r="C55" s="70"/>
      <c r="D55" s="22"/>
      <c r="E55" s="23">
        <f>E52</f>
        <v>9</v>
      </c>
      <c r="F55" s="14"/>
      <c r="G55" s="32">
        <v>3</v>
      </c>
      <c r="H55" s="80" t="s">
        <v>525</v>
      </c>
      <c r="I55" s="81"/>
      <c r="J55" s="81"/>
      <c r="K55" s="82"/>
      <c r="L55" s="33">
        <v>0</v>
      </c>
      <c r="M55" s="35">
        <v>0</v>
      </c>
      <c r="N55" s="34"/>
      <c r="O55" s="36"/>
      <c r="P55" s="74"/>
      <c r="Q55" s="37">
        <v>2</v>
      </c>
      <c r="R55" s="38">
        <v>3</v>
      </c>
    </row>
    <row r="56" spans="2:18" ht="18" customHeight="1" thickBot="1" x14ac:dyDescent="0.35">
      <c r="B56" s="40" t="str">
        <f>IF(H56="BYE","X","1-4")</f>
        <v>X</v>
      </c>
      <c r="C56" s="79">
        <f>C52</f>
        <v>42930</v>
      </c>
      <c r="D56" s="31">
        <v>0.81944444444444453</v>
      </c>
      <c r="E56" s="23">
        <f>E52</f>
        <v>9</v>
      </c>
      <c r="F56" s="14"/>
      <c r="G56" s="41">
        <v>4</v>
      </c>
      <c r="H56" s="84" t="s">
        <v>518</v>
      </c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9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74"/>
      <c r="Q61" s="28"/>
      <c r="R61" s="29"/>
    </row>
    <row r="62" spans="2:18" ht="18" customHeight="1" x14ac:dyDescent="0.3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80"/>
      <c r="I62" s="81"/>
      <c r="J62" s="81"/>
      <c r="K62" s="82"/>
      <c r="L62" s="33"/>
      <c r="M62" s="34"/>
      <c r="N62" s="35"/>
      <c r="O62" s="36"/>
      <c r="P62" s="74"/>
      <c r="Q62" s="37"/>
      <c r="R62" s="38"/>
    </row>
    <row r="63" spans="2:18" ht="18" customHeight="1" x14ac:dyDescent="0.3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80"/>
      <c r="I63" s="81"/>
      <c r="J63" s="81"/>
      <c r="K63" s="82"/>
      <c r="L63" s="33"/>
      <c r="M63" s="35"/>
      <c r="N63" s="34"/>
      <c r="O63" s="36"/>
      <c r="P63" s="74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4"/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577" priority="36" stopIfTrue="1" operator="equal">
      <formula>0</formula>
    </cfRule>
  </conditionalFormatting>
  <conditionalFormatting sqref="Q5">
    <cfRule type="cellIs" dxfId="576" priority="35" stopIfTrue="1" operator="equal">
      <formula>0</formula>
    </cfRule>
  </conditionalFormatting>
  <conditionalFormatting sqref="Q14:Q16">
    <cfRule type="cellIs" dxfId="575" priority="34" stopIfTrue="1" operator="equal">
      <formula>0</formula>
    </cfRule>
  </conditionalFormatting>
  <conditionalFormatting sqref="Q13">
    <cfRule type="cellIs" dxfId="574" priority="33" stopIfTrue="1" operator="equal">
      <formula>0</formula>
    </cfRule>
  </conditionalFormatting>
  <conditionalFormatting sqref="Q22:Q24">
    <cfRule type="cellIs" dxfId="573" priority="32" stopIfTrue="1" operator="equal">
      <formula>0</formula>
    </cfRule>
  </conditionalFormatting>
  <conditionalFormatting sqref="Q21">
    <cfRule type="cellIs" dxfId="572" priority="31" stopIfTrue="1" operator="equal">
      <formula>0</formula>
    </cfRule>
  </conditionalFormatting>
  <conditionalFormatting sqref="Q30:Q32">
    <cfRule type="cellIs" dxfId="571" priority="30" stopIfTrue="1" operator="equal">
      <formula>0</formula>
    </cfRule>
  </conditionalFormatting>
  <conditionalFormatting sqref="Q29">
    <cfRule type="cellIs" dxfId="570" priority="29" stopIfTrue="1" operator="equal">
      <formula>0</formula>
    </cfRule>
  </conditionalFormatting>
  <conditionalFormatting sqref="Q38:Q40">
    <cfRule type="cellIs" dxfId="569" priority="28" stopIfTrue="1" operator="equal">
      <formula>0</formula>
    </cfRule>
  </conditionalFormatting>
  <conditionalFormatting sqref="Q37">
    <cfRule type="cellIs" dxfId="568" priority="27" stopIfTrue="1" operator="equal">
      <formula>0</formula>
    </cfRule>
  </conditionalFormatting>
  <conditionalFormatting sqref="Q46:Q48">
    <cfRule type="cellIs" dxfId="567" priority="26" stopIfTrue="1" operator="equal">
      <formula>0</formula>
    </cfRule>
  </conditionalFormatting>
  <conditionalFormatting sqref="Q45">
    <cfRule type="cellIs" dxfId="566" priority="25" stopIfTrue="1" operator="equal">
      <formula>0</formula>
    </cfRule>
  </conditionalFormatting>
  <conditionalFormatting sqref="Q54:Q56">
    <cfRule type="cellIs" dxfId="565" priority="24" stopIfTrue="1" operator="equal">
      <formula>0</formula>
    </cfRule>
  </conditionalFormatting>
  <conditionalFormatting sqref="Q53">
    <cfRule type="cellIs" dxfId="564" priority="23" stopIfTrue="1" operator="equal">
      <formula>0</formula>
    </cfRule>
  </conditionalFormatting>
  <conditionalFormatting sqref="Q62:Q64">
    <cfRule type="cellIs" dxfId="563" priority="22" stopIfTrue="1" operator="equal">
      <formula>0</formula>
    </cfRule>
  </conditionalFormatting>
  <conditionalFormatting sqref="Q61">
    <cfRule type="cellIs" dxfId="562" priority="21" stopIfTrue="1" operator="equal">
      <formula>0</formula>
    </cfRule>
  </conditionalFormatting>
  <conditionalFormatting sqref="Q70:Q72">
    <cfRule type="cellIs" dxfId="561" priority="20" stopIfTrue="1" operator="equal">
      <formula>0</formula>
    </cfRule>
  </conditionalFormatting>
  <conditionalFormatting sqref="Q69">
    <cfRule type="cellIs" dxfId="560" priority="19" stopIfTrue="1" operator="equal">
      <formula>0</formula>
    </cfRule>
  </conditionalFormatting>
  <conditionalFormatting sqref="Q78:Q80">
    <cfRule type="cellIs" dxfId="559" priority="18" stopIfTrue="1" operator="equal">
      <formula>0</formula>
    </cfRule>
  </conditionalFormatting>
  <conditionalFormatting sqref="Q77">
    <cfRule type="cellIs" dxfId="558" priority="17" stopIfTrue="1" operator="equal">
      <formula>0</formula>
    </cfRule>
  </conditionalFormatting>
  <conditionalFormatting sqref="Q86:Q88">
    <cfRule type="cellIs" dxfId="557" priority="16" stopIfTrue="1" operator="equal">
      <formula>0</formula>
    </cfRule>
  </conditionalFormatting>
  <conditionalFormatting sqref="Q85">
    <cfRule type="cellIs" dxfId="556" priority="15" stopIfTrue="1" operator="equal">
      <formula>0</formula>
    </cfRule>
  </conditionalFormatting>
  <conditionalFormatting sqref="Q94:Q96">
    <cfRule type="cellIs" dxfId="555" priority="14" stopIfTrue="1" operator="equal">
      <formula>0</formula>
    </cfRule>
  </conditionalFormatting>
  <conditionalFormatting sqref="Q93">
    <cfRule type="cellIs" dxfId="554" priority="13" stopIfTrue="1" operator="equal">
      <formula>0</formula>
    </cfRule>
  </conditionalFormatting>
  <conditionalFormatting sqref="Q102:Q104">
    <cfRule type="cellIs" dxfId="553" priority="12" stopIfTrue="1" operator="equal">
      <formula>0</formula>
    </cfRule>
  </conditionalFormatting>
  <conditionalFormatting sqref="Q101">
    <cfRule type="cellIs" dxfId="552" priority="11" stopIfTrue="1" operator="equal">
      <formula>0</formula>
    </cfRule>
  </conditionalFormatting>
  <conditionalFormatting sqref="Q110:Q112">
    <cfRule type="cellIs" dxfId="551" priority="10" stopIfTrue="1" operator="equal">
      <formula>0</formula>
    </cfRule>
  </conditionalFormatting>
  <conditionalFormatting sqref="Q109">
    <cfRule type="cellIs" dxfId="550" priority="9" stopIfTrue="1" operator="equal">
      <formula>0</formula>
    </cfRule>
  </conditionalFormatting>
  <conditionalFormatting sqref="Q118:Q120">
    <cfRule type="cellIs" dxfId="549" priority="8" stopIfTrue="1" operator="equal">
      <formula>0</formula>
    </cfRule>
  </conditionalFormatting>
  <conditionalFormatting sqref="Q117">
    <cfRule type="cellIs" dxfId="548" priority="7" stopIfTrue="1" operator="equal">
      <formula>0</formula>
    </cfRule>
  </conditionalFormatting>
  <conditionalFormatting sqref="Q126:Q128">
    <cfRule type="cellIs" dxfId="547" priority="6" stopIfTrue="1" operator="equal">
      <formula>0</formula>
    </cfRule>
  </conditionalFormatting>
  <conditionalFormatting sqref="Q125">
    <cfRule type="cellIs" dxfId="546" priority="5" stopIfTrue="1" operator="equal">
      <formula>0</formula>
    </cfRule>
  </conditionalFormatting>
  <conditionalFormatting sqref="Q134:Q136">
    <cfRule type="cellIs" dxfId="545" priority="4" stopIfTrue="1" operator="equal">
      <formula>0</formula>
    </cfRule>
  </conditionalFormatting>
  <conditionalFormatting sqref="Q133">
    <cfRule type="cellIs" dxfId="544" priority="3" stopIfTrue="1" operator="equal">
      <formula>0</formula>
    </cfRule>
  </conditionalFormatting>
  <conditionalFormatting sqref="Q142:Q144">
    <cfRule type="cellIs" dxfId="543" priority="2" stopIfTrue="1" operator="equal">
      <formula>0</formula>
    </cfRule>
  </conditionalFormatting>
  <conditionalFormatting sqref="Q141">
    <cfRule type="cellIs" dxfId="54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0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04"/>
  <sheetViews>
    <sheetView view="pageBreakPreview" zoomScale="70" zoomScaleNormal="100" zoomScaleSheetLayoutView="70" workbookViewId="0">
      <selection activeCell="H47" sqref="H47:K47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23</v>
      </c>
      <c r="L1" s="67"/>
      <c r="M1" s="67"/>
      <c r="N1" s="67"/>
      <c r="O1" s="67" t="s">
        <v>37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317</v>
      </c>
    </row>
    <row r="4" spans="1:21" ht="18" customHeight="1" thickBot="1" x14ac:dyDescent="0.35">
      <c r="B4" s="11" t="s">
        <v>6</v>
      </c>
      <c r="C4" s="69">
        <v>42930</v>
      </c>
      <c r="D4" s="12">
        <v>0.47916666666666669</v>
      </c>
      <c r="E4" s="13">
        <v>10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298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10</v>
      </c>
      <c r="F5" s="14"/>
      <c r="G5" s="24">
        <v>1</v>
      </c>
      <c r="H5" s="76" t="s">
        <v>317</v>
      </c>
      <c r="I5" s="77"/>
      <c r="J5" s="77"/>
      <c r="K5" s="78"/>
      <c r="L5" s="25"/>
      <c r="M5" s="26">
        <v>1</v>
      </c>
      <c r="N5" s="26">
        <v>3</v>
      </c>
      <c r="O5" s="27"/>
      <c r="P5" s="74"/>
      <c r="Q5" s="28">
        <v>3</v>
      </c>
      <c r="R5" s="29">
        <v>2</v>
      </c>
      <c r="U5" s="63" t="s">
        <v>318</v>
      </c>
    </row>
    <row r="6" spans="1:21" ht="18" customHeight="1" x14ac:dyDescent="0.3">
      <c r="B6" s="30" t="s">
        <v>11</v>
      </c>
      <c r="C6" s="79">
        <f>C4</f>
        <v>42930</v>
      </c>
      <c r="D6" s="31">
        <v>0.49305555555555558</v>
      </c>
      <c r="E6" s="23">
        <f>E4</f>
        <v>10</v>
      </c>
      <c r="F6" s="14"/>
      <c r="G6" s="32">
        <v>2</v>
      </c>
      <c r="H6" s="80" t="s">
        <v>306</v>
      </c>
      <c r="I6" s="81"/>
      <c r="J6" s="81"/>
      <c r="K6" s="82"/>
      <c r="L6" s="33">
        <v>3</v>
      </c>
      <c r="M6" s="34"/>
      <c r="N6" s="35">
        <v>3</v>
      </c>
      <c r="O6" s="36"/>
      <c r="P6" s="74"/>
      <c r="Q6" s="37">
        <v>4</v>
      </c>
      <c r="R6" s="38">
        <v>1</v>
      </c>
      <c r="U6" s="63" t="s">
        <v>319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10</v>
      </c>
      <c r="F7" s="14"/>
      <c r="G7" s="32">
        <v>3</v>
      </c>
      <c r="H7" s="80" t="s">
        <v>321</v>
      </c>
      <c r="I7" s="81"/>
      <c r="J7" s="81"/>
      <c r="K7" s="82"/>
      <c r="L7" s="33">
        <v>0</v>
      </c>
      <c r="M7" s="35">
        <v>0</v>
      </c>
      <c r="N7" s="34"/>
      <c r="O7" s="36"/>
      <c r="P7" s="74"/>
      <c r="Q7" s="37">
        <v>2</v>
      </c>
      <c r="R7" s="38">
        <v>3</v>
      </c>
      <c r="U7" s="63" t="s">
        <v>320</v>
      </c>
    </row>
    <row r="8" spans="1:21" ht="18" customHeight="1" thickBot="1" x14ac:dyDescent="0.35">
      <c r="B8" s="40" t="str">
        <f>IF(H8="BYE","X","1-4")</f>
        <v>X</v>
      </c>
      <c r="C8" s="79">
        <f>C4</f>
        <v>42930</v>
      </c>
      <c r="D8" s="31">
        <v>0.50694444444444442</v>
      </c>
      <c r="E8" s="23">
        <f>E4</f>
        <v>10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299</v>
      </c>
    </row>
    <row r="9" spans="1:21" ht="18" customHeight="1" thickBot="1" x14ac:dyDescent="0.35">
      <c r="B9" s="47" t="s">
        <v>12</v>
      </c>
      <c r="C9" s="83"/>
      <c r="D9" s="48"/>
      <c r="E9" s="49">
        <f>E4</f>
        <v>10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300</v>
      </c>
    </row>
    <row r="10" spans="1:21" ht="18" customHeight="1" thickBot="1" x14ac:dyDescent="0.35">
      <c r="U10" s="63" t="s">
        <v>303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304</v>
      </c>
    </row>
    <row r="12" spans="1:21" ht="18" customHeight="1" thickBot="1" x14ac:dyDescent="0.35">
      <c r="B12" s="11" t="s">
        <v>6</v>
      </c>
      <c r="C12" s="69">
        <v>42930</v>
      </c>
      <c r="D12" s="12">
        <v>0.47916666666666669</v>
      </c>
      <c r="E12" s="13">
        <v>11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306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11</v>
      </c>
      <c r="F13" s="14"/>
      <c r="G13" s="24">
        <v>1</v>
      </c>
      <c r="H13" s="76" t="s">
        <v>298</v>
      </c>
      <c r="I13" s="77"/>
      <c r="J13" s="77"/>
      <c r="K13" s="78"/>
      <c r="L13" s="25"/>
      <c r="M13" s="26">
        <v>1</v>
      </c>
      <c r="N13" s="26">
        <v>1</v>
      </c>
      <c r="O13" s="27"/>
      <c r="P13" s="74"/>
      <c r="Q13" s="28">
        <v>2</v>
      </c>
      <c r="R13" s="29">
        <v>3</v>
      </c>
      <c r="U13" s="63" t="s">
        <v>321</v>
      </c>
    </row>
    <row r="14" spans="1:21" ht="18" customHeight="1" x14ac:dyDescent="0.3">
      <c r="B14" s="30" t="s">
        <v>11</v>
      </c>
      <c r="C14" s="79">
        <f>C12</f>
        <v>42930</v>
      </c>
      <c r="D14" s="31">
        <v>0.49305555555555558</v>
      </c>
      <c r="E14" s="23">
        <f>E12</f>
        <v>11</v>
      </c>
      <c r="F14" s="14"/>
      <c r="G14" s="32">
        <v>2</v>
      </c>
      <c r="H14" s="80" t="s">
        <v>322</v>
      </c>
      <c r="I14" s="81"/>
      <c r="J14" s="81"/>
      <c r="K14" s="82"/>
      <c r="L14" s="33">
        <v>3</v>
      </c>
      <c r="M14" s="34"/>
      <c r="N14" s="35">
        <v>3</v>
      </c>
      <c r="O14" s="36"/>
      <c r="P14" s="74"/>
      <c r="Q14" s="37">
        <v>4</v>
      </c>
      <c r="R14" s="38">
        <v>1</v>
      </c>
      <c r="U14" s="63" t="s">
        <v>322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11</v>
      </c>
      <c r="F15" s="14"/>
      <c r="G15" s="32">
        <v>3</v>
      </c>
      <c r="H15" s="80" t="s">
        <v>304</v>
      </c>
      <c r="I15" s="81"/>
      <c r="J15" s="81"/>
      <c r="K15" s="82"/>
      <c r="L15" s="33">
        <v>3</v>
      </c>
      <c r="M15" s="35">
        <v>0</v>
      </c>
      <c r="N15" s="34"/>
      <c r="O15" s="36"/>
      <c r="P15" s="74"/>
      <c r="Q15" s="37">
        <v>3</v>
      </c>
      <c r="R15" s="38">
        <v>2</v>
      </c>
      <c r="U15" s="63" t="s">
        <v>323</v>
      </c>
    </row>
    <row r="16" spans="1:21" ht="18" customHeight="1" thickBot="1" x14ac:dyDescent="0.35">
      <c r="B16" s="40" t="str">
        <f>IF(H16="BYE","X","1-4")</f>
        <v>X</v>
      </c>
      <c r="C16" s="79">
        <f>C12</f>
        <v>42930</v>
      </c>
      <c r="D16" s="31">
        <v>0.50694444444444442</v>
      </c>
      <c r="E16" s="23">
        <f>E12</f>
        <v>11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  <c r="U16" s="63" t="s">
        <v>324</v>
      </c>
    </row>
    <row r="17" spans="2:21" ht="18" customHeight="1" thickBot="1" x14ac:dyDescent="0.35">
      <c r="B17" s="47" t="s">
        <v>12</v>
      </c>
      <c r="C17" s="83"/>
      <c r="D17" s="48"/>
      <c r="E17" s="49">
        <f>E12</f>
        <v>11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 t="s">
        <v>325</v>
      </c>
    </row>
    <row r="18" spans="2:21" ht="18" customHeight="1" thickBot="1" x14ac:dyDescent="0.35">
      <c r="U18" s="63" t="s">
        <v>326</v>
      </c>
    </row>
    <row r="19" spans="2:21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63" t="s">
        <v>327</v>
      </c>
    </row>
    <row r="20" spans="2:21" ht="18" customHeight="1" thickBot="1" x14ac:dyDescent="0.35">
      <c r="B20" s="11" t="s">
        <v>6</v>
      </c>
      <c r="C20" s="69">
        <v>42930</v>
      </c>
      <c r="D20" s="12">
        <v>0.45833333333333331</v>
      </c>
      <c r="E20" s="13">
        <v>13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21" ht="18" customHeight="1" x14ac:dyDescent="0.3">
      <c r="B21" s="21" t="str">
        <f>IF(H24="BYE","X","2-4")</f>
        <v>X</v>
      </c>
      <c r="C21" s="70"/>
      <c r="D21" s="22"/>
      <c r="E21" s="23">
        <f>E20</f>
        <v>13</v>
      </c>
      <c r="F21" s="14"/>
      <c r="G21" s="24">
        <v>1</v>
      </c>
      <c r="H21" s="76" t="s">
        <v>318</v>
      </c>
      <c r="I21" s="77"/>
      <c r="J21" s="77"/>
      <c r="K21" s="78"/>
      <c r="L21" s="25"/>
      <c r="M21" s="26">
        <v>3</v>
      </c>
      <c r="N21" s="26">
        <v>3</v>
      </c>
      <c r="O21" s="27"/>
      <c r="P21" s="74"/>
      <c r="Q21" s="28">
        <v>4</v>
      </c>
      <c r="R21" s="29">
        <v>1</v>
      </c>
    </row>
    <row r="22" spans="2:21" ht="18" customHeight="1" x14ac:dyDescent="0.3">
      <c r="B22" s="30" t="s">
        <v>11</v>
      </c>
      <c r="C22" s="79">
        <f>C20</f>
        <v>42930</v>
      </c>
      <c r="D22" s="31">
        <v>0.47222222222222227</v>
      </c>
      <c r="E22" s="23">
        <f>E20</f>
        <v>13</v>
      </c>
      <c r="F22" s="14"/>
      <c r="G22" s="32">
        <v>2</v>
      </c>
      <c r="H22" s="80" t="s">
        <v>303</v>
      </c>
      <c r="I22" s="81"/>
      <c r="J22" s="81"/>
      <c r="K22" s="82"/>
      <c r="L22" s="33">
        <v>0</v>
      </c>
      <c r="M22" s="34"/>
      <c r="N22" s="35">
        <v>3</v>
      </c>
      <c r="O22" s="36"/>
      <c r="P22" s="74"/>
      <c r="Q22" s="37">
        <v>3</v>
      </c>
      <c r="R22" s="38">
        <v>2</v>
      </c>
    </row>
    <row r="23" spans="2:21" ht="18" customHeight="1" x14ac:dyDescent="0.3">
      <c r="B23" s="39" t="str">
        <f>IF(H24="BYE","X","3-4")</f>
        <v>X</v>
      </c>
      <c r="C23" s="70"/>
      <c r="D23" s="22"/>
      <c r="E23" s="23">
        <f>E20</f>
        <v>13</v>
      </c>
      <c r="F23" s="14"/>
      <c r="G23" s="32">
        <v>3</v>
      </c>
      <c r="H23" s="80" t="s">
        <v>323</v>
      </c>
      <c r="I23" s="81"/>
      <c r="J23" s="81"/>
      <c r="K23" s="82"/>
      <c r="L23" s="33">
        <v>0</v>
      </c>
      <c r="M23" s="35">
        <v>0</v>
      </c>
      <c r="N23" s="34"/>
      <c r="O23" s="36"/>
      <c r="P23" s="74"/>
      <c r="Q23" s="37">
        <v>2</v>
      </c>
      <c r="R23" s="38">
        <v>3</v>
      </c>
    </row>
    <row r="24" spans="2:21" ht="18" customHeight="1" thickBot="1" x14ac:dyDescent="0.35">
      <c r="B24" s="40" t="str">
        <f>IF(H24="BYE","X","1-4")</f>
        <v>X</v>
      </c>
      <c r="C24" s="79">
        <f>C20</f>
        <v>42930</v>
      </c>
      <c r="D24" s="31">
        <v>0.4861111111111111</v>
      </c>
      <c r="E24" s="23">
        <f>E20</f>
        <v>13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</row>
    <row r="25" spans="2:21" ht="18" customHeight="1" thickBot="1" x14ac:dyDescent="0.35">
      <c r="B25" s="47" t="s">
        <v>12</v>
      </c>
      <c r="C25" s="83"/>
      <c r="D25" s="48"/>
      <c r="E25" s="49">
        <f>E20</f>
        <v>13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1" ht="18" customHeight="1" thickBot="1" x14ac:dyDescent="0.35"/>
    <row r="27" spans="2:21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1" ht="18" customHeight="1" thickBot="1" x14ac:dyDescent="0.35">
      <c r="B28" s="11" t="s">
        <v>6</v>
      </c>
      <c r="C28" s="69">
        <v>42930</v>
      </c>
      <c r="D28" s="12">
        <v>0.45833333333333331</v>
      </c>
      <c r="E28" s="13">
        <v>14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21" ht="18" customHeight="1" x14ac:dyDescent="0.3">
      <c r="B29" s="21" t="str">
        <f>IF(H32="BYE","X","2-4")</f>
        <v>2-4</v>
      </c>
      <c r="C29" s="70"/>
      <c r="D29" s="22">
        <v>0.47222222222222227</v>
      </c>
      <c r="E29" s="23">
        <f>E28</f>
        <v>14</v>
      </c>
      <c r="F29" s="14"/>
      <c r="G29" s="24">
        <v>1</v>
      </c>
      <c r="H29" s="76" t="s">
        <v>319</v>
      </c>
      <c r="I29" s="77"/>
      <c r="J29" s="77"/>
      <c r="K29" s="78"/>
      <c r="L29" s="25"/>
      <c r="M29" s="26">
        <v>3</v>
      </c>
      <c r="N29" s="26">
        <v>3</v>
      </c>
      <c r="O29" s="27">
        <v>3</v>
      </c>
      <c r="P29" s="74"/>
      <c r="Q29" s="28">
        <v>6</v>
      </c>
      <c r="R29" s="29">
        <v>1</v>
      </c>
    </row>
    <row r="30" spans="2:21" ht="18" customHeight="1" x14ac:dyDescent="0.3">
      <c r="B30" s="30" t="s">
        <v>11</v>
      </c>
      <c r="C30" s="79">
        <f>C28</f>
        <v>42930</v>
      </c>
      <c r="D30" s="31">
        <v>0.4861111111111111</v>
      </c>
      <c r="E30" s="23">
        <f>E28</f>
        <v>14</v>
      </c>
      <c r="F30" s="14"/>
      <c r="G30" s="32">
        <v>2</v>
      </c>
      <c r="H30" s="80" t="s">
        <v>300</v>
      </c>
      <c r="I30" s="81"/>
      <c r="J30" s="81"/>
      <c r="K30" s="82"/>
      <c r="L30" s="33">
        <v>0</v>
      </c>
      <c r="M30" s="34"/>
      <c r="N30" s="35">
        <v>3</v>
      </c>
      <c r="O30" s="36">
        <v>3</v>
      </c>
      <c r="P30" s="74"/>
      <c r="Q30" s="37">
        <v>5</v>
      </c>
      <c r="R30" s="38">
        <v>2</v>
      </c>
    </row>
    <row r="31" spans="2:21" ht="18" customHeight="1" x14ac:dyDescent="0.3">
      <c r="B31" s="39" t="str">
        <f>IF(H32="BYE","X","3-4")</f>
        <v>3-4</v>
      </c>
      <c r="C31" s="70"/>
      <c r="D31" s="22">
        <v>0.5</v>
      </c>
      <c r="E31" s="23">
        <f>E28</f>
        <v>14</v>
      </c>
      <c r="F31" s="14"/>
      <c r="G31" s="32">
        <v>3</v>
      </c>
      <c r="H31" s="80" t="s">
        <v>324</v>
      </c>
      <c r="I31" s="81"/>
      <c r="J31" s="81"/>
      <c r="K31" s="82"/>
      <c r="L31" s="33">
        <v>0</v>
      </c>
      <c r="M31" s="35">
        <v>0</v>
      </c>
      <c r="N31" s="34"/>
      <c r="O31" s="36">
        <v>3</v>
      </c>
      <c r="P31" s="74"/>
      <c r="Q31" s="37">
        <v>4</v>
      </c>
      <c r="R31" s="38">
        <v>3</v>
      </c>
    </row>
    <row r="32" spans="2:21" ht="18" customHeight="1" thickBot="1" x14ac:dyDescent="0.35">
      <c r="B32" s="40" t="str">
        <f>IF(H32="BYE","X","1-4")</f>
        <v>1-4</v>
      </c>
      <c r="C32" s="79">
        <f>C28</f>
        <v>42930</v>
      </c>
      <c r="D32" s="31">
        <v>0.51388888888888895</v>
      </c>
      <c r="E32" s="23">
        <f>E28</f>
        <v>14</v>
      </c>
      <c r="F32" s="14"/>
      <c r="G32" s="41">
        <v>4</v>
      </c>
      <c r="H32" s="84" t="s">
        <v>327</v>
      </c>
      <c r="I32" s="85"/>
      <c r="J32" s="85"/>
      <c r="K32" s="86"/>
      <c r="L32" s="42" t="s">
        <v>533</v>
      </c>
      <c r="M32" s="43" t="s">
        <v>533</v>
      </c>
      <c r="N32" s="43" t="s">
        <v>533</v>
      </c>
      <c r="O32" s="44"/>
      <c r="P32" s="75"/>
      <c r="Q32" s="45">
        <v>0</v>
      </c>
      <c r="R32" s="46">
        <v>4</v>
      </c>
    </row>
    <row r="33" spans="2:18" ht="18" customHeight="1" thickBot="1" x14ac:dyDescent="0.35">
      <c r="B33" s="47" t="s">
        <v>12</v>
      </c>
      <c r="C33" s="83"/>
      <c r="D33" s="48">
        <v>0.52777777777777779</v>
      </c>
      <c r="E33" s="49">
        <f>E28</f>
        <v>14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>
      <c r="R34" s="5" t="s">
        <v>532</v>
      </c>
    </row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>
        <v>42930</v>
      </c>
      <c r="D36" s="12">
        <v>0.45833333333333331</v>
      </c>
      <c r="E36" s="13">
        <v>15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2-4</v>
      </c>
      <c r="C37" s="70"/>
      <c r="D37" s="22">
        <v>0.47222222222222227</v>
      </c>
      <c r="E37" s="23">
        <f>E36</f>
        <v>15</v>
      </c>
      <c r="F37" s="14"/>
      <c r="G37" s="24">
        <v>1</v>
      </c>
      <c r="H37" s="76" t="s">
        <v>320</v>
      </c>
      <c r="I37" s="77"/>
      <c r="J37" s="77"/>
      <c r="K37" s="78"/>
      <c r="L37" s="25"/>
      <c r="M37" s="26">
        <v>3</v>
      </c>
      <c r="N37" s="26">
        <v>3</v>
      </c>
      <c r="O37" s="27">
        <v>3</v>
      </c>
      <c r="P37" s="74"/>
      <c r="Q37" s="28">
        <v>6</v>
      </c>
      <c r="R37" s="29">
        <v>1</v>
      </c>
    </row>
    <row r="38" spans="2:18" ht="18" customHeight="1" x14ac:dyDescent="0.3">
      <c r="B38" s="30" t="s">
        <v>11</v>
      </c>
      <c r="C38" s="79">
        <f>C36</f>
        <v>42930</v>
      </c>
      <c r="D38" s="31">
        <v>0.4861111111111111</v>
      </c>
      <c r="E38" s="23">
        <f>E36</f>
        <v>15</v>
      </c>
      <c r="F38" s="14"/>
      <c r="G38" s="32">
        <v>2</v>
      </c>
      <c r="H38" s="80" t="s">
        <v>299</v>
      </c>
      <c r="I38" s="81"/>
      <c r="J38" s="81"/>
      <c r="K38" s="82"/>
      <c r="L38" s="33">
        <v>1</v>
      </c>
      <c r="M38" s="34"/>
      <c r="N38" s="35">
        <v>3</v>
      </c>
      <c r="O38" s="36">
        <v>3</v>
      </c>
      <c r="P38" s="74"/>
      <c r="Q38" s="37">
        <v>5</v>
      </c>
      <c r="R38" s="38">
        <v>2</v>
      </c>
    </row>
    <row r="39" spans="2:18" ht="18" customHeight="1" x14ac:dyDescent="0.3">
      <c r="B39" s="39" t="str">
        <f>IF(H40="BYE","X","3-4")</f>
        <v>3-4</v>
      </c>
      <c r="C39" s="70"/>
      <c r="D39" s="22">
        <v>0.5</v>
      </c>
      <c r="E39" s="23">
        <f>E36</f>
        <v>15</v>
      </c>
      <c r="F39" s="14"/>
      <c r="G39" s="32">
        <v>3</v>
      </c>
      <c r="H39" s="80" t="s">
        <v>526</v>
      </c>
      <c r="I39" s="81"/>
      <c r="J39" s="81"/>
      <c r="K39" s="82"/>
      <c r="L39" s="33">
        <v>0</v>
      </c>
      <c r="M39" s="35">
        <v>1</v>
      </c>
      <c r="N39" s="34"/>
      <c r="O39" s="36">
        <v>2</v>
      </c>
      <c r="P39" s="74"/>
      <c r="Q39" s="37">
        <v>3</v>
      </c>
      <c r="R39" s="38">
        <v>4</v>
      </c>
    </row>
    <row r="40" spans="2:18" ht="18" customHeight="1" thickBot="1" x14ac:dyDescent="0.35">
      <c r="B40" s="40" t="str">
        <f>IF(H40="BYE","X","1-4")</f>
        <v>1-4</v>
      </c>
      <c r="C40" s="79">
        <f>C36</f>
        <v>42930</v>
      </c>
      <c r="D40" s="31">
        <v>0.51388888888888895</v>
      </c>
      <c r="E40" s="23">
        <f>E36</f>
        <v>15</v>
      </c>
      <c r="F40" s="14"/>
      <c r="G40" s="41">
        <v>4</v>
      </c>
      <c r="H40" s="84" t="s">
        <v>326</v>
      </c>
      <c r="I40" s="85"/>
      <c r="J40" s="85"/>
      <c r="K40" s="86"/>
      <c r="L40" s="42">
        <v>2</v>
      </c>
      <c r="M40" s="43">
        <v>0</v>
      </c>
      <c r="N40" s="43">
        <v>3</v>
      </c>
      <c r="O40" s="44"/>
      <c r="P40" s="75"/>
      <c r="Q40" s="45">
        <v>4</v>
      </c>
      <c r="R40" s="46">
        <v>3</v>
      </c>
    </row>
    <row r="41" spans="2:18" ht="18" customHeight="1" thickBot="1" x14ac:dyDescent="0.35">
      <c r="B41" s="47" t="s">
        <v>12</v>
      </c>
      <c r="C41" s="83"/>
      <c r="D41" s="48">
        <v>0.52777777777777779</v>
      </c>
      <c r="E41" s="49">
        <f>E36</f>
        <v>15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74"/>
      <c r="Q45" s="28"/>
      <c r="R45" s="29"/>
    </row>
    <row r="46" spans="2:18" ht="18" customHeight="1" x14ac:dyDescent="0.3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80"/>
      <c r="I46" s="81"/>
      <c r="J46" s="81"/>
      <c r="K46" s="82"/>
      <c r="L46" s="33"/>
      <c r="M46" s="34"/>
      <c r="N46" s="35"/>
      <c r="O46" s="36"/>
      <c r="P46" s="74"/>
      <c r="Q46" s="37"/>
      <c r="R46" s="38"/>
    </row>
    <row r="47" spans="2:18" ht="18" customHeight="1" x14ac:dyDescent="0.3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80"/>
      <c r="I47" s="81"/>
      <c r="J47" s="81"/>
      <c r="K47" s="82"/>
      <c r="L47" s="33"/>
      <c r="M47" s="35"/>
      <c r="N47" s="34"/>
      <c r="O47" s="36"/>
      <c r="P47" s="74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4"/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74"/>
      <c r="Q53" s="28"/>
      <c r="R53" s="29"/>
    </row>
    <row r="54" spans="2:18" ht="18" customHeight="1" x14ac:dyDescent="0.3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80"/>
      <c r="I54" s="81"/>
      <c r="J54" s="81"/>
      <c r="K54" s="82"/>
      <c r="L54" s="33"/>
      <c r="M54" s="34"/>
      <c r="N54" s="35"/>
      <c r="O54" s="36"/>
      <c r="P54" s="74"/>
      <c r="Q54" s="37"/>
      <c r="R54" s="38"/>
    </row>
    <row r="55" spans="2:18" ht="18" customHeight="1" x14ac:dyDescent="0.3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80"/>
      <c r="I55" s="81"/>
      <c r="J55" s="81"/>
      <c r="K55" s="82"/>
      <c r="L55" s="33"/>
      <c r="M55" s="35"/>
      <c r="N55" s="34"/>
      <c r="O55" s="36"/>
      <c r="P55" s="74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4"/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74"/>
      <c r="Q61" s="28"/>
      <c r="R61" s="29"/>
    </row>
    <row r="62" spans="2:18" ht="18" customHeight="1" x14ac:dyDescent="0.3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80"/>
      <c r="I62" s="81"/>
      <c r="J62" s="81"/>
      <c r="K62" s="82"/>
      <c r="L62" s="33"/>
      <c r="M62" s="34"/>
      <c r="N62" s="35"/>
      <c r="O62" s="36"/>
      <c r="P62" s="74"/>
      <c r="Q62" s="37"/>
      <c r="R62" s="38"/>
    </row>
    <row r="63" spans="2:18" ht="18" customHeight="1" x14ac:dyDescent="0.3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80"/>
      <c r="I63" s="81"/>
      <c r="J63" s="81"/>
      <c r="K63" s="82"/>
      <c r="L63" s="33"/>
      <c r="M63" s="35"/>
      <c r="N63" s="34"/>
      <c r="O63" s="36"/>
      <c r="P63" s="74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4"/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541" priority="36" stopIfTrue="1" operator="equal">
      <formula>0</formula>
    </cfRule>
  </conditionalFormatting>
  <conditionalFormatting sqref="Q5">
    <cfRule type="cellIs" dxfId="540" priority="35" stopIfTrue="1" operator="equal">
      <formula>0</formula>
    </cfRule>
  </conditionalFormatting>
  <conditionalFormatting sqref="Q14:Q16">
    <cfRule type="cellIs" dxfId="539" priority="34" stopIfTrue="1" operator="equal">
      <formula>0</formula>
    </cfRule>
  </conditionalFormatting>
  <conditionalFormatting sqref="Q13">
    <cfRule type="cellIs" dxfId="538" priority="33" stopIfTrue="1" operator="equal">
      <formula>0</formula>
    </cfRule>
  </conditionalFormatting>
  <conditionalFormatting sqref="Q22:Q24">
    <cfRule type="cellIs" dxfId="537" priority="32" stopIfTrue="1" operator="equal">
      <formula>0</formula>
    </cfRule>
  </conditionalFormatting>
  <conditionalFormatting sqref="Q21">
    <cfRule type="cellIs" dxfId="536" priority="31" stopIfTrue="1" operator="equal">
      <formula>0</formula>
    </cfRule>
  </conditionalFormatting>
  <conditionalFormatting sqref="Q30:Q32">
    <cfRule type="cellIs" dxfId="535" priority="30" stopIfTrue="1" operator="equal">
      <formula>0</formula>
    </cfRule>
  </conditionalFormatting>
  <conditionalFormatting sqref="Q29">
    <cfRule type="cellIs" dxfId="534" priority="29" stopIfTrue="1" operator="equal">
      <formula>0</formula>
    </cfRule>
  </conditionalFormatting>
  <conditionalFormatting sqref="Q38:Q40">
    <cfRule type="cellIs" dxfId="533" priority="28" stopIfTrue="1" operator="equal">
      <formula>0</formula>
    </cfRule>
  </conditionalFormatting>
  <conditionalFormatting sqref="Q37">
    <cfRule type="cellIs" dxfId="532" priority="27" stopIfTrue="1" operator="equal">
      <formula>0</formula>
    </cfRule>
  </conditionalFormatting>
  <conditionalFormatting sqref="Q46:Q48">
    <cfRule type="cellIs" dxfId="531" priority="26" stopIfTrue="1" operator="equal">
      <formula>0</formula>
    </cfRule>
  </conditionalFormatting>
  <conditionalFormatting sqref="Q45">
    <cfRule type="cellIs" dxfId="530" priority="25" stopIfTrue="1" operator="equal">
      <formula>0</formula>
    </cfRule>
  </conditionalFormatting>
  <conditionalFormatting sqref="Q54:Q56">
    <cfRule type="cellIs" dxfId="529" priority="24" stopIfTrue="1" operator="equal">
      <formula>0</formula>
    </cfRule>
  </conditionalFormatting>
  <conditionalFormatting sqref="Q53">
    <cfRule type="cellIs" dxfId="528" priority="23" stopIfTrue="1" operator="equal">
      <formula>0</formula>
    </cfRule>
  </conditionalFormatting>
  <conditionalFormatting sqref="Q62:Q64">
    <cfRule type="cellIs" dxfId="527" priority="22" stopIfTrue="1" operator="equal">
      <formula>0</formula>
    </cfRule>
  </conditionalFormatting>
  <conditionalFormatting sqref="Q61">
    <cfRule type="cellIs" dxfId="526" priority="21" stopIfTrue="1" operator="equal">
      <formula>0</formula>
    </cfRule>
  </conditionalFormatting>
  <conditionalFormatting sqref="Q70:Q72">
    <cfRule type="cellIs" dxfId="525" priority="20" stopIfTrue="1" operator="equal">
      <formula>0</formula>
    </cfRule>
  </conditionalFormatting>
  <conditionalFormatting sqref="Q69">
    <cfRule type="cellIs" dxfId="524" priority="19" stopIfTrue="1" operator="equal">
      <formula>0</formula>
    </cfRule>
  </conditionalFormatting>
  <conditionalFormatting sqref="Q78:Q80">
    <cfRule type="cellIs" dxfId="523" priority="18" stopIfTrue="1" operator="equal">
      <formula>0</formula>
    </cfRule>
  </conditionalFormatting>
  <conditionalFormatting sqref="Q77">
    <cfRule type="cellIs" dxfId="522" priority="17" stopIfTrue="1" operator="equal">
      <formula>0</formula>
    </cfRule>
  </conditionalFormatting>
  <conditionalFormatting sqref="Q86:Q88">
    <cfRule type="cellIs" dxfId="521" priority="16" stopIfTrue="1" operator="equal">
      <formula>0</formula>
    </cfRule>
  </conditionalFormatting>
  <conditionalFormatting sqref="Q85">
    <cfRule type="cellIs" dxfId="520" priority="15" stopIfTrue="1" operator="equal">
      <formula>0</formula>
    </cfRule>
  </conditionalFormatting>
  <conditionalFormatting sqref="Q94:Q96">
    <cfRule type="cellIs" dxfId="519" priority="14" stopIfTrue="1" operator="equal">
      <formula>0</formula>
    </cfRule>
  </conditionalFormatting>
  <conditionalFormatting sqref="Q93">
    <cfRule type="cellIs" dxfId="518" priority="13" stopIfTrue="1" operator="equal">
      <formula>0</formula>
    </cfRule>
  </conditionalFormatting>
  <conditionalFormatting sqref="Q102:Q104">
    <cfRule type="cellIs" dxfId="517" priority="12" stopIfTrue="1" operator="equal">
      <formula>0</formula>
    </cfRule>
  </conditionalFormatting>
  <conditionalFormatting sqref="Q101">
    <cfRule type="cellIs" dxfId="516" priority="11" stopIfTrue="1" operator="equal">
      <formula>0</formula>
    </cfRule>
  </conditionalFormatting>
  <conditionalFormatting sqref="Q110:Q112">
    <cfRule type="cellIs" dxfId="515" priority="10" stopIfTrue="1" operator="equal">
      <formula>0</formula>
    </cfRule>
  </conditionalFormatting>
  <conditionalFormatting sqref="Q109">
    <cfRule type="cellIs" dxfId="514" priority="9" stopIfTrue="1" operator="equal">
      <formula>0</formula>
    </cfRule>
  </conditionalFormatting>
  <conditionalFormatting sqref="Q118:Q120">
    <cfRule type="cellIs" dxfId="513" priority="8" stopIfTrue="1" operator="equal">
      <formula>0</formula>
    </cfRule>
  </conditionalFormatting>
  <conditionalFormatting sqref="Q117">
    <cfRule type="cellIs" dxfId="512" priority="7" stopIfTrue="1" operator="equal">
      <formula>0</formula>
    </cfRule>
  </conditionalFormatting>
  <conditionalFormatting sqref="Q126:Q128">
    <cfRule type="cellIs" dxfId="511" priority="6" stopIfTrue="1" operator="equal">
      <formula>0</formula>
    </cfRule>
  </conditionalFormatting>
  <conditionalFormatting sqref="Q125">
    <cfRule type="cellIs" dxfId="510" priority="5" stopIfTrue="1" operator="equal">
      <formula>0</formula>
    </cfRule>
  </conditionalFormatting>
  <conditionalFormatting sqref="Q134:Q136">
    <cfRule type="cellIs" dxfId="509" priority="4" stopIfTrue="1" operator="equal">
      <formula>0</formula>
    </cfRule>
  </conditionalFormatting>
  <conditionalFormatting sqref="Q133">
    <cfRule type="cellIs" dxfId="508" priority="3" stopIfTrue="1" operator="equal">
      <formula>0</formula>
    </cfRule>
  </conditionalFormatting>
  <conditionalFormatting sqref="Q142:Q144">
    <cfRule type="cellIs" dxfId="507" priority="2" stopIfTrue="1" operator="equal">
      <formula>0</formula>
    </cfRule>
  </conditionalFormatting>
  <conditionalFormatting sqref="Q141">
    <cfRule type="cellIs" dxfId="50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04"/>
  <sheetViews>
    <sheetView view="pageBreakPreview" topLeftCell="A22" zoomScale="70" zoomScaleNormal="100" zoomScaleSheetLayoutView="70" workbookViewId="0">
      <selection activeCell="H37" sqref="H37:K37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24</v>
      </c>
      <c r="L1" s="67"/>
      <c r="M1" s="67"/>
      <c r="N1" s="67"/>
      <c r="O1" s="67" t="s">
        <v>37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4" t="s">
        <v>328</v>
      </c>
    </row>
    <row r="4" spans="1:21" ht="18" customHeight="1" thickBot="1" x14ac:dyDescent="0.35">
      <c r="B4" s="11" t="s">
        <v>6</v>
      </c>
      <c r="C4" s="69">
        <v>42930</v>
      </c>
      <c r="D4" s="12">
        <v>0.79166666666666663</v>
      </c>
      <c r="E4" s="13">
        <v>21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4" t="s">
        <v>329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21</v>
      </c>
      <c r="F5" s="14"/>
      <c r="G5" s="24">
        <v>1</v>
      </c>
      <c r="H5" s="76" t="s">
        <v>332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>
        <v>4</v>
      </c>
      <c r="R5" s="29">
        <v>1</v>
      </c>
      <c r="U5" s="64" t="s">
        <v>330</v>
      </c>
    </row>
    <row r="6" spans="1:21" ht="18" customHeight="1" x14ac:dyDescent="0.3">
      <c r="B6" s="30" t="s">
        <v>11</v>
      </c>
      <c r="C6" s="79">
        <f>C4</f>
        <v>42930</v>
      </c>
      <c r="D6" s="31">
        <v>0.80555555555555547</v>
      </c>
      <c r="E6" s="23">
        <f>E4</f>
        <v>21</v>
      </c>
      <c r="F6" s="14"/>
      <c r="G6" s="32">
        <v>2</v>
      </c>
      <c r="H6" s="80" t="s">
        <v>337</v>
      </c>
      <c r="I6" s="81"/>
      <c r="J6" s="81"/>
      <c r="K6" s="82"/>
      <c r="L6" s="33">
        <v>0</v>
      </c>
      <c r="M6" s="34"/>
      <c r="N6" s="35">
        <v>1</v>
      </c>
      <c r="O6" s="36"/>
      <c r="P6" s="74"/>
      <c r="Q6" s="37">
        <v>2</v>
      </c>
      <c r="R6" s="38">
        <v>3</v>
      </c>
      <c r="U6" s="64" t="s">
        <v>331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21</v>
      </c>
      <c r="F7" s="14"/>
      <c r="G7" s="32">
        <v>3</v>
      </c>
      <c r="H7" s="80" t="s">
        <v>340</v>
      </c>
      <c r="I7" s="81"/>
      <c r="J7" s="81"/>
      <c r="K7" s="82"/>
      <c r="L7" s="33">
        <v>0</v>
      </c>
      <c r="M7" s="35">
        <v>3</v>
      </c>
      <c r="N7" s="34"/>
      <c r="O7" s="36"/>
      <c r="P7" s="74"/>
      <c r="Q7" s="37">
        <v>3</v>
      </c>
      <c r="R7" s="38">
        <v>2</v>
      </c>
      <c r="U7" s="63" t="s">
        <v>332</v>
      </c>
    </row>
    <row r="8" spans="1:21" ht="18" customHeight="1" thickBot="1" x14ac:dyDescent="0.35">
      <c r="B8" s="40" t="str">
        <f>IF(H8="BYE","X","1-4")</f>
        <v>X</v>
      </c>
      <c r="C8" s="79">
        <f>C4</f>
        <v>42930</v>
      </c>
      <c r="D8" s="31">
        <v>0.81944444444444453</v>
      </c>
      <c r="E8" s="23">
        <f>E4</f>
        <v>21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317</v>
      </c>
    </row>
    <row r="9" spans="1:21" ht="18" customHeight="1" thickBot="1" x14ac:dyDescent="0.35">
      <c r="B9" s="47" t="s">
        <v>12</v>
      </c>
      <c r="C9" s="83"/>
      <c r="D9" s="48"/>
      <c r="E9" s="49">
        <f>E4</f>
        <v>21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333</v>
      </c>
    </row>
    <row r="10" spans="1:21" ht="18" customHeight="1" thickBot="1" x14ac:dyDescent="0.35">
      <c r="U10" s="63" t="s">
        <v>318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319</v>
      </c>
    </row>
    <row r="12" spans="1:21" ht="18" customHeight="1" thickBot="1" x14ac:dyDescent="0.35">
      <c r="B12" s="11" t="s">
        <v>6</v>
      </c>
      <c r="C12" s="69">
        <v>42930</v>
      </c>
      <c r="D12" s="12">
        <v>0.79166666666666663</v>
      </c>
      <c r="E12" s="13">
        <v>22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320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22</v>
      </c>
      <c r="F13" s="14"/>
      <c r="G13" s="24">
        <v>1</v>
      </c>
      <c r="H13" s="76" t="s">
        <v>317</v>
      </c>
      <c r="I13" s="77"/>
      <c r="J13" s="77"/>
      <c r="K13" s="78"/>
      <c r="L13" s="25"/>
      <c r="M13" s="26">
        <v>3</v>
      </c>
      <c r="N13" s="26">
        <v>3</v>
      </c>
      <c r="O13" s="27"/>
      <c r="P13" s="74"/>
      <c r="Q13" s="28">
        <v>4</v>
      </c>
      <c r="R13" s="29">
        <v>1</v>
      </c>
      <c r="U13" s="63" t="s">
        <v>334</v>
      </c>
    </row>
    <row r="14" spans="1:21" ht="18" customHeight="1" x14ac:dyDescent="0.3">
      <c r="B14" s="30" t="s">
        <v>11</v>
      </c>
      <c r="C14" s="79">
        <f>C12</f>
        <v>42930</v>
      </c>
      <c r="D14" s="31">
        <v>0.80555555555555547</v>
      </c>
      <c r="E14" s="23">
        <f>E12</f>
        <v>22</v>
      </c>
      <c r="F14" s="14"/>
      <c r="G14" s="32">
        <v>2</v>
      </c>
      <c r="H14" s="80" t="s">
        <v>336</v>
      </c>
      <c r="I14" s="81"/>
      <c r="J14" s="81"/>
      <c r="K14" s="82"/>
      <c r="L14" s="33">
        <v>2</v>
      </c>
      <c r="M14" s="34"/>
      <c r="N14" s="35">
        <v>3</v>
      </c>
      <c r="O14" s="36"/>
      <c r="P14" s="74"/>
      <c r="Q14" s="37">
        <v>3</v>
      </c>
      <c r="R14" s="38">
        <v>2</v>
      </c>
      <c r="U14" s="63" t="s">
        <v>335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22</v>
      </c>
      <c r="F15" s="14"/>
      <c r="G15" s="32">
        <v>3</v>
      </c>
      <c r="H15" s="80" t="s">
        <v>341</v>
      </c>
      <c r="I15" s="81"/>
      <c r="J15" s="81"/>
      <c r="K15" s="82"/>
      <c r="L15" s="33">
        <v>0</v>
      </c>
      <c r="M15" s="35">
        <v>0</v>
      </c>
      <c r="N15" s="34"/>
      <c r="O15" s="36"/>
      <c r="P15" s="74"/>
      <c r="Q15" s="37">
        <v>2</v>
      </c>
      <c r="R15" s="38">
        <v>3</v>
      </c>
      <c r="U15" s="63" t="s">
        <v>336</v>
      </c>
    </row>
    <row r="16" spans="1:21" ht="18" customHeight="1" thickBot="1" x14ac:dyDescent="0.35">
      <c r="B16" s="40" t="str">
        <f>IF(H16="BYE","X","1-4")</f>
        <v>X</v>
      </c>
      <c r="C16" s="79">
        <f>C12</f>
        <v>42930</v>
      </c>
      <c r="D16" s="31">
        <v>0.81944444444444453</v>
      </c>
      <c r="E16" s="23">
        <f>E12</f>
        <v>22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  <c r="U16" s="63" t="s">
        <v>337</v>
      </c>
    </row>
    <row r="17" spans="2:21" ht="18" customHeight="1" thickBot="1" x14ac:dyDescent="0.35">
      <c r="B17" s="47" t="s">
        <v>12</v>
      </c>
      <c r="C17" s="83"/>
      <c r="D17" s="48"/>
      <c r="E17" s="49">
        <f>E12</f>
        <v>22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 t="s">
        <v>338</v>
      </c>
    </row>
    <row r="18" spans="2:21" ht="18" customHeight="1" thickBot="1" x14ac:dyDescent="0.35">
      <c r="U18" s="63" t="s">
        <v>339</v>
      </c>
    </row>
    <row r="19" spans="2:21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63" t="s">
        <v>340</v>
      </c>
    </row>
    <row r="20" spans="2:21" ht="18" customHeight="1" thickBot="1" x14ac:dyDescent="0.35">
      <c r="B20" s="11" t="s">
        <v>6</v>
      </c>
      <c r="C20" s="69">
        <v>42930</v>
      </c>
      <c r="D20" s="12">
        <v>0.79166666666666663</v>
      </c>
      <c r="E20" s="13">
        <v>23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  <c r="U20" s="63" t="s">
        <v>341</v>
      </c>
    </row>
    <row r="21" spans="2:21" ht="18" customHeight="1" x14ac:dyDescent="0.3">
      <c r="B21" s="21" t="str">
        <f>IF(H24="BYE","X","2-4")</f>
        <v>X</v>
      </c>
      <c r="C21" s="70"/>
      <c r="D21" s="22"/>
      <c r="E21" s="23">
        <f>E20</f>
        <v>23</v>
      </c>
      <c r="F21" s="14"/>
      <c r="G21" s="24">
        <v>1</v>
      </c>
      <c r="H21" s="80" t="s">
        <v>335</v>
      </c>
      <c r="I21" s="81"/>
      <c r="J21" s="81"/>
      <c r="K21" s="82"/>
      <c r="L21" s="25"/>
      <c r="M21" s="26">
        <v>0</v>
      </c>
      <c r="N21" s="26">
        <v>3</v>
      </c>
      <c r="O21" s="27"/>
      <c r="P21" s="74"/>
      <c r="Q21" s="28">
        <v>3</v>
      </c>
      <c r="R21" s="29">
        <v>2</v>
      </c>
      <c r="U21" s="63" t="s">
        <v>342</v>
      </c>
    </row>
    <row r="22" spans="2:21" ht="18" customHeight="1" x14ac:dyDescent="0.3">
      <c r="B22" s="30" t="s">
        <v>11</v>
      </c>
      <c r="C22" s="79">
        <f>C20</f>
        <v>42930</v>
      </c>
      <c r="D22" s="31">
        <v>0.80555555555555547</v>
      </c>
      <c r="E22" s="23">
        <f>E20</f>
        <v>23</v>
      </c>
      <c r="F22" s="14"/>
      <c r="G22" s="32">
        <v>2</v>
      </c>
      <c r="H22" s="80" t="s">
        <v>333</v>
      </c>
      <c r="I22" s="81"/>
      <c r="J22" s="81"/>
      <c r="K22" s="82"/>
      <c r="L22" s="33">
        <v>3</v>
      </c>
      <c r="M22" s="34"/>
      <c r="N22" s="35">
        <v>3</v>
      </c>
      <c r="O22" s="36"/>
      <c r="P22" s="74"/>
      <c r="Q22" s="37">
        <v>4</v>
      </c>
      <c r="R22" s="38">
        <v>1</v>
      </c>
      <c r="U22" s="63" t="s">
        <v>343</v>
      </c>
    </row>
    <row r="23" spans="2:21" ht="18" customHeight="1" x14ac:dyDescent="0.3">
      <c r="B23" s="39" t="str">
        <f>IF(H24="BYE","X","3-4")</f>
        <v>X</v>
      </c>
      <c r="C23" s="70"/>
      <c r="D23" s="22"/>
      <c r="E23" s="23">
        <f>E20</f>
        <v>23</v>
      </c>
      <c r="F23" s="14"/>
      <c r="G23" s="32">
        <v>3</v>
      </c>
      <c r="H23" s="80" t="s">
        <v>338</v>
      </c>
      <c r="I23" s="81"/>
      <c r="J23" s="81"/>
      <c r="K23" s="82"/>
      <c r="L23" s="33">
        <v>2</v>
      </c>
      <c r="M23" s="35">
        <v>0</v>
      </c>
      <c r="N23" s="34"/>
      <c r="O23" s="36"/>
      <c r="P23" s="74"/>
      <c r="Q23" s="37">
        <v>2</v>
      </c>
      <c r="R23" s="38">
        <v>3</v>
      </c>
    </row>
    <row r="24" spans="2:21" ht="18" customHeight="1" thickBot="1" x14ac:dyDescent="0.35">
      <c r="B24" s="40" t="str">
        <f>IF(H24="BYE","X","1-4")</f>
        <v>X</v>
      </c>
      <c r="C24" s="79">
        <f>C20</f>
        <v>42930</v>
      </c>
      <c r="D24" s="31">
        <v>0.81944444444444453</v>
      </c>
      <c r="E24" s="23">
        <f>E20</f>
        <v>23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</row>
    <row r="25" spans="2:21" ht="18" customHeight="1" thickBot="1" x14ac:dyDescent="0.35">
      <c r="B25" s="47" t="s">
        <v>12</v>
      </c>
      <c r="C25" s="83"/>
      <c r="D25" s="48"/>
      <c r="E25" s="49">
        <f>E20</f>
        <v>23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1" ht="18" customHeight="1" thickBot="1" x14ac:dyDescent="0.35"/>
    <row r="27" spans="2:21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1" ht="18" customHeight="1" thickBot="1" x14ac:dyDescent="0.35">
      <c r="B28" s="11" t="s">
        <v>6</v>
      </c>
      <c r="C28" s="69">
        <v>42930</v>
      </c>
      <c r="D28" s="12">
        <v>0.79166666666666663</v>
      </c>
      <c r="E28" s="13">
        <v>24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21" ht="18" customHeight="1" x14ac:dyDescent="0.3">
      <c r="B29" s="21" t="str">
        <f>IF(H32="BYE","X","2-4")</f>
        <v>X</v>
      </c>
      <c r="C29" s="70"/>
      <c r="D29" s="22"/>
      <c r="E29" s="23">
        <f>E28</f>
        <v>24</v>
      </c>
      <c r="F29" s="14"/>
      <c r="G29" s="24">
        <v>1</v>
      </c>
      <c r="H29" s="76" t="s">
        <v>318</v>
      </c>
      <c r="I29" s="77"/>
      <c r="J29" s="77"/>
      <c r="K29" s="78"/>
      <c r="L29" s="25"/>
      <c r="M29" s="26">
        <v>3</v>
      </c>
      <c r="N29" s="26">
        <v>3</v>
      </c>
      <c r="O29" s="27"/>
      <c r="P29" s="74"/>
      <c r="Q29" s="28">
        <v>4</v>
      </c>
      <c r="R29" s="29">
        <v>1</v>
      </c>
    </row>
    <row r="30" spans="2:21" ht="18" customHeight="1" x14ac:dyDescent="0.3">
      <c r="B30" s="30" t="s">
        <v>11</v>
      </c>
      <c r="C30" s="79">
        <f>C28</f>
        <v>42930</v>
      </c>
      <c r="D30" s="31">
        <v>0.80555555555555547</v>
      </c>
      <c r="E30" s="23">
        <f>E28</f>
        <v>24</v>
      </c>
      <c r="F30" s="14"/>
      <c r="G30" s="32">
        <v>2</v>
      </c>
      <c r="H30" s="80" t="s">
        <v>334</v>
      </c>
      <c r="I30" s="81"/>
      <c r="J30" s="81"/>
      <c r="K30" s="82"/>
      <c r="L30" s="33">
        <v>0</v>
      </c>
      <c r="M30" s="34"/>
      <c r="N30" s="35">
        <v>3</v>
      </c>
      <c r="O30" s="36"/>
      <c r="P30" s="74"/>
      <c r="Q30" s="37">
        <v>3</v>
      </c>
      <c r="R30" s="38">
        <v>2</v>
      </c>
    </row>
    <row r="31" spans="2:21" ht="18" customHeight="1" x14ac:dyDescent="0.3">
      <c r="B31" s="39" t="str">
        <f>IF(H32="BYE","X","3-4")</f>
        <v>X</v>
      </c>
      <c r="C31" s="70"/>
      <c r="D31" s="22"/>
      <c r="E31" s="23">
        <f>E28</f>
        <v>24</v>
      </c>
      <c r="F31" s="14"/>
      <c r="G31" s="32">
        <v>3</v>
      </c>
      <c r="H31" s="80" t="s">
        <v>343</v>
      </c>
      <c r="I31" s="81"/>
      <c r="J31" s="81"/>
      <c r="K31" s="82"/>
      <c r="L31" s="33">
        <v>0</v>
      </c>
      <c r="M31" s="35">
        <v>2</v>
      </c>
      <c r="N31" s="34"/>
      <c r="O31" s="36"/>
      <c r="P31" s="74"/>
      <c r="Q31" s="37">
        <v>2</v>
      </c>
      <c r="R31" s="38">
        <v>3</v>
      </c>
    </row>
    <row r="32" spans="2:21" ht="18" customHeight="1" thickBot="1" x14ac:dyDescent="0.35">
      <c r="B32" s="40" t="str">
        <f>IF(H32="BYE","X","1-4")</f>
        <v>X</v>
      </c>
      <c r="C32" s="79">
        <f>C28</f>
        <v>42930</v>
      </c>
      <c r="D32" s="31">
        <v>0.81944444444444453</v>
      </c>
      <c r="E32" s="23">
        <f>E28</f>
        <v>24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</row>
    <row r="33" spans="2:18" ht="18" customHeight="1" thickBot="1" x14ac:dyDescent="0.35">
      <c r="B33" s="47" t="s">
        <v>12</v>
      </c>
      <c r="C33" s="83"/>
      <c r="D33" s="48"/>
      <c r="E33" s="49">
        <f>E28</f>
        <v>24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>
        <v>42930</v>
      </c>
      <c r="D36" s="12">
        <v>0.75</v>
      </c>
      <c r="E36" s="13">
        <v>20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2-4</v>
      </c>
      <c r="C37" s="70"/>
      <c r="D37" s="22">
        <v>0.76388888888888884</v>
      </c>
      <c r="E37" s="23">
        <f>E36</f>
        <v>20</v>
      </c>
      <c r="F37" s="14"/>
      <c r="G37" s="24">
        <v>1</v>
      </c>
      <c r="H37" s="76" t="s">
        <v>319</v>
      </c>
      <c r="I37" s="77"/>
      <c r="J37" s="77"/>
      <c r="K37" s="78"/>
      <c r="L37" s="25"/>
      <c r="M37" s="26">
        <v>3</v>
      </c>
      <c r="N37" s="26">
        <v>2</v>
      </c>
      <c r="O37" s="27">
        <v>3</v>
      </c>
      <c r="P37" s="74"/>
      <c r="Q37" s="28">
        <v>5</v>
      </c>
      <c r="R37" s="29">
        <v>2</v>
      </c>
    </row>
    <row r="38" spans="2:18" ht="18" customHeight="1" x14ac:dyDescent="0.3">
      <c r="B38" s="30" t="s">
        <v>11</v>
      </c>
      <c r="C38" s="79">
        <f>C36</f>
        <v>42930</v>
      </c>
      <c r="D38" s="31">
        <v>0.77777777777777779</v>
      </c>
      <c r="E38" s="23">
        <f>E36</f>
        <v>20</v>
      </c>
      <c r="F38" s="14"/>
      <c r="G38" s="32">
        <v>2</v>
      </c>
      <c r="H38" s="80" t="s">
        <v>342</v>
      </c>
      <c r="I38" s="81"/>
      <c r="J38" s="81"/>
      <c r="K38" s="82"/>
      <c r="L38" s="33">
        <v>1</v>
      </c>
      <c r="M38" s="34"/>
      <c r="N38" s="35">
        <v>0</v>
      </c>
      <c r="O38" s="36">
        <v>0</v>
      </c>
      <c r="P38" s="74"/>
      <c r="Q38" s="37">
        <v>3</v>
      </c>
      <c r="R38" s="38">
        <v>4</v>
      </c>
    </row>
    <row r="39" spans="2:18" ht="18" customHeight="1" x14ac:dyDescent="0.3">
      <c r="B39" s="39" t="str">
        <f>IF(H40="BYE","X","3-4")</f>
        <v>3-4</v>
      </c>
      <c r="C39" s="70"/>
      <c r="D39" s="22">
        <v>0.79166666666666663</v>
      </c>
      <c r="E39" s="23">
        <f>E36</f>
        <v>20</v>
      </c>
      <c r="F39" s="14"/>
      <c r="G39" s="32">
        <v>3</v>
      </c>
      <c r="H39" s="80" t="s">
        <v>320</v>
      </c>
      <c r="I39" s="81"/>
      <c r="J39" s="81"/>
      <c r="K39" s="82"/>
      <c r="L39" s="33">
        <v>3</v>
      </c>
      <c r="M39" s="35">
        <v>3</v>
      </c>
      <c r="N39" s="34"/>
      <c r="O39" s="36">
        <v>3</v>
      </c>
      <c r="P39" s="74"/>
      <c r="Q39" s="37">
        <v>6</v>
      </c>
      <c r="R39" s="38">
        <v>1</v>
      </c>
    </row>
    <row r="40" spans="2:18" ht="18" customHeight="1" thickBot="1" x14ac:dyDescent="0.35">
      <c r="B40" s="40" t="str">
        <f>IF(H40="BYE","X","1-4")</f>
        <v>1-4</v>
      </c>
      <c r="C40" s="79">
        <f>C36</f>
        <v>42930</v>
      </c>
      <c r="D40" s="31">
        <v>0.80555555555555547</v>
      </c>
      <c r="E40" s="23">
        <f>E36</f>
        <v>20</v>
      </c>
      <c r="F40" s="14"/>
      <c r="G40" s="41">
        <v>4</v>
      </c>
      <c r="H40" s="84" t="s">
        <v>339</v>
      </c>
      <c r="I40" s="85"/>
      <c r="J40" s="85"/>
      <c r="K40" s="86"/>
      <c r="L40" s="42">
        <v>2</v>
      </c>
      <c r="M40" s="43">
        <v>3</v>
      </c>
      <c r="N40" s="43">
        <v>2</v>
      </c>
      <c r="O40" s="44"/>
      <c r="P40" s="75"/>
      <c r="Q40" s="45">
        <v>4</v>
      </c>
      <c r="R40" s="46">
        <v>3</v>
      </c>
    </row>
    <row r="41" spans="2:18" ht="18" customHeight="1" thickBot="1" x14ac:dyDescent="0.35">
      <c r="B41" s="47" t="s">
        <v>12</v>
      </c>
      <c r="C41" s="83"/>
      <c r="D41" s="48">
        <v>0.81944444444444453</v>
      </c>
      <c r="E41" s="49">
        <f>E36</f>
        <v>20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74"/>
      <c r="Q45" s="28"/>
      <c r="R45" s="29"/>
    </row>
    <row r="46" spans="2:18" ht="18" customHeight="1" x14ac:dyDescent="0.3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80"/>
      <c r="I46" s="81"/>
      <c r="J46" s="81"/>
      <c r="K46" s="82"/>
      <c r="L46" s="33"/>
      <c r="M46" s="34"/>
      <c r="N46" s="35"/>
      <c r="O46" s="36"/>
      <c r="P46" s="74"/>
      <c r="Q46" s="37"/>
      <c r="R46" s="38"/>
    </row>
    <row r="47" spans="2:18" ht="18" customHeight="1" x14ac:dyDescent="0.3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80"/>
      <c r="I47" s="81"/>
      <c r="J47" s="81"/>
      <c r="K47" s="82"/>
      <c r="L47" s="33"/>
      <c r="M47" s="35"/>
      <c r="N47" s="34"/>
      <c r="O47" s="36"/>
      <c r="P47" s="74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4"/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74"/>
      <c r="Q53" s="28"/>
      <c r="R53" s="29"/>
    </row>
    <row r="54" spans="2:18" ht="18" customHeight="1" x14ac:dyDescent="0.3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80"/>
      <c r="I54" s="81"/>
      <c r="J54" s="81"/>
      <c r="K54" s="82"/>
      <c r="L54" s="33"/>
      <c r="M54" s="34"/>
      <c r="N54" s="35"/>
      <c r="O54" s="36"/>
      <c r="P54" s="74"/>
      <c r="Q54" s="37"/>
      <c r="R54" s="38"/>
    </row>
    <row r="55" spans="2:18" ht="18" customHeight="1" x14ac:dyDescent="0.3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80"/>
      <c r="I55" s="81"/>
      <c r="J55" s="81"/>
      <c r="K55" s="82"/>
      <c r="L55" s="33"/>
      <c r="M55" s="35"/>
      <c r="N55" s="34"/>
      <c r="O55" s="36"/>
      <c r="P55" s="74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4"/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74"/>
      <c r="Q61" s="28"/>
      <c r="R61" s="29"/>
    </row>
    <row r="62" spans="2:18" ht="18" customHeight="1" x14ac:dyDescent="0.3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80"/>
      <c r="I62" s="81"/>
      <c r="J62" s="81"/>
      <c r="K62" s="82"/>
      <c r="L62" s="33"/>
      <c r="M62" s="34"/>
      <c r="N62" s="35"/>
      <c r="O62" s="36"/>
      <c r="P62" s="74"/>
      <c r="Q62" s="37"/>
      <c r="R62" s="38"/>
    </row>
    <row r="63" spans="2:18" ht="18" customHeight="1" x14ac:dyDescent="0.3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80"/>
      <c r="I63" s="81"/>
      <c r="J63" s="81"/>
      <c r="K63" s="82"/>
      <c r="L63" s="33"/>
      <c r="M63" s="35"/>
      <c r="N63" s="34"/>
      <c r="O63" s="36"/>
      <c r="P63" s="74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4"/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505" priority="36" stopIfTrue="1" operator="equal">
      <formula>0</formula>
    </cfRule>
  </conditionalFormatting>
  <conditionalFormatting sqref="Q5">
    <cfRule type="cellIs" dxfId="504" priority="35" stopIfTrue="1" operator="equal">
      <formula>0</formula>
    </cfRule>
  </conditionalFormatting>
  <conditionalFormatting sqref="Q14:Q16">
    <cfRule type="cellIs" dxfId="503" priority="34" stopIfTrue="1" operator="equal">
      <formula>0</formula>
    </cfRule>
  </conditionalFormatting>
  <conditionalFormatting sqref="Q13">
    <cfRule type="cellIs" dxfId="502" priority="33" stopIfTrue="1" operator="equal">
      <formula>0</formula>
    </cfRule>
  </conditionalFormatting>
  <conditionalFormatting sqref="Q22:Q24">
    <cfRule type="cellIs" dxfId="501" priority="32" stopIfTrue="1" operator="equal">
      <formula>0</formula>
    </cfRule>
  </conditionalFormatting>
  <conditionalFormatting sqref="Q21">
    <cfRule type="cellIs" dxfId="500" priority="31" stopIfTrue="1" operator="equal">
      <formula>0</formula>
    </cfRule>
  </conditionalFormatting>
  <conditionalFormatting sqref="Q30:Q32">
    <cfRule type="cellIs" dxfId="499" priority="30" stopIfTrue="1" operator="equal">
      <formula>0</formula>
    </cfRule>
  </conditionalFormatting>
  <conditionalFormatting sqref="Q29">
    <cfRule type="cellIs" dxfId="498" priority="29" stopIfTrue="1" operator="equal">
      <formula>0</formula>
    </cfRule>
  </conditionalFormatting>
  <conditionalFormatting sqref="Q38:Q40">
    <cfRule type="cellIs" dxfId="497" priority="28" stopIfTrue="1" operator="equal">
      <formula>0</formula>
    </cfRule>
  </conditionalFormatting>
  <conditionalFormatting sqref="Q37">
    <cfRule type="cellIs" dxfId="496" priority="27" stopIfTrue="1" operator="equal">
      <formula>0</formula>
    </cfRule>
  </conditionalFormatting>
  <conditionalFormatting sqref="Q46:Q48">
    <cfRule type="cellIs" dxfId="495" priority="26" stopIfTrue="1" operator="equal">
      <formula>0</formula>
    </cfRule>
  </conditionalFormatting>
  <conditionalFormatting sqref="Q45">
    <cfRule type="cellIs" dxfId="494" priority="25" stopIfTrue="1" operator="equal">
      <formula>0</formula>
    </cfRule>
  </conditionalFormatting>
  <conditionalFormatting sqref="Q54:Q56">
    <cfRule type="cellIs" dxfId="493" priority="24" stopIfTrue="1" operator="equal">
      <formula>0</formula>
    </cfRule>
  </conditionalFormatting>
  <conditionalFormatting sqref="Q53">
    <cfRule type="cellIs" dxfId="492" priority="23" stopIfTrue="1" operator="equal">
      <formula>0</formula>
    </cfRule>
  </conditionalFormatting>
  <conditionalFormatting sqref="Q62:Q64">
    <cfRule type="cellIs" dxfId="491" priority="22" stopIfTrue="1" operator="equal">
      <formula>0</formula>
    </cfRule>
  </conditionalFormatting>
  <conditionalFormatting sqref="Q61">
    <cfRule type="cellIs" dxfId="490" priority="21" stopIfTrue="1" operator="equal">
      <formula>0</formula>
    </cfRule>
  </conditionalFormatting>
  <conditionalFormatting sqref="Q70:Q72">
    <cfRule type="cellIs" dxfId="489" priority="20" stopIfTrue="1" operator="equal">
      <formula>0</formula>
    </cfRule>
  </conditionalFormatting>
  <conditionalFormatting sqref="Q69">
    <cfRule type="cellIs" dxfId="488" priority="19" stopIfTrue="1" operator="equal">
      <formula>0</formula>
    </cfRule>
  </conditionalFormatting>
  <conditionalFormatting sqref="Q78:Q80">
    <cfRule type="cellIs" dxfId="487" priority="18" stopIfTrue="1" operator="equal">
      <formula>0</formula>
    </cfRule>
  </conditionalFormatting>
  <conditionalFormatting sqref="Q77">
    <cfRule type="cellIs" dxfId="486" priority="17" stopIfTrue="1" operator="equal">
      <formula>0</formula>
    </cfRule>
  </conditionalFormatting>
  <conditionalFormatting sqref="Q86:Q88">
    <cfRule type="cellIs" dxfId="485" priority="16" stopIfTrue="1" operator="equal">
      <formula>0</formula>
    </cfRule>
  </conditionalFormatting>
  <conditionalFormatting sqref="Q85">
    <cfRule type="cellIs" dxfId="484" priority="15" stopIfTrue="1" operator="equal">
      <formula>0</formula>
    </cfRule>
  </conditionalFormatting>
  <conditionalFormatting sqref="Q94:Q96">
    <cfRule type="cellIs" dxfId="483" priority="14" stopIfTrue="1" operator="equal">
      <formula>0</formula>
    </cfRule>
  </conditionalFormatting>
  <conditionalFormatting sqref="Q93">
    <cfRule type="cellIs" dxfId="482" priority="13" stopIfTrue="1" operator="equal">
      <formula>0</formula>
    </cfRule>
  </conditionalFormatting>
  <conditionalFormatting sqref="Q102:Q104">
    <cfRule type="cellIs" dxfId="481" priority="12" stopIfTrue="1" operator="equal">
      <formula>0</formula>
    </cfRule>
  </conditionalFormatting>
  <conditionalFormatting sqref="Q101">
    <cfRule type="cellIs" dxfId="480" priority="11" stopIfTrue="1" operator="equal">
      <formula>0</formula>
    </cfRule>
  </conditionalFormatting>
  <conditionalFormatting sqref="Q110:Q112">
    <cfRule type="cellIs" dxfId="479" priority="10" stopIfTrue="1" operator="equal">
      <formula>0</formula>
    </cfRule>
  </conditionalFormatting>
  <conditionalFormatting sqref="Q109">
    <cfRule type="cellIs" dxfId="478" priority="9" stopIfTrue="1" operator="equal">
      <formula>0</formula>
    </cfRule>
  </conditionalFormatting>
  <conditionalFormatting sqref="Q118:Q120">
    <cfRule type="cellIs" dxfId="477" priority="8" stopIfTrue="1" operator="equal">
      <formula>0</formula>
    </cfRule>
  </conditionalFormatting>
  <conditionalFormatting sqref="Q117">
    <cfRule type="cellIs" dxfId="476" priority="7" stopIfTrue="1" operator="equal">
      <formula>0</formula>
    </cfRule>
  </conditionalFormatting>
  <conditionalFormatting sqref="Q126:Q128">
    <cfRule type="cellIs" dxfId="475" priority="6" stopIfTrue="1" operator="equal">
      <formula>0</formula>
    </cfRule>
  </conditionalFormatting>
  <conditionalFormatting sqref="Q125">
    <cfRule type="cellIs" dxfId="474" priority="5" stopIfTrue="1" operator="equal">
      <formula>0</formula>
    </cfRule>
  </conditionalFormatting>
  <conditionalFormatting sqref="Q134:Q136">
    <cfRule type="cellIs" dxfId="473" priority="4" stopIfTrue="1" operator="equal">
      <formula>0</formula>
    </cfRule>
  </conditionalFormatting>
  <conditionalFormatting sqref="Q133">
    <cfRule type="cellIs" dxfId="472" priority="3" stopIfTrue="1" operator="equal">
      <formula>0</formula>
    </cfRule>
  </conditionalFormatting>
  <conditionalFormatting sqref="Q142:Q144">
    <cfRule type="cellIs" dxfId="471" priority="2" stopIfTrue="1" operator="equal">
      <formula>0</formula>
    </cfRule>
  </conditionalFormatting>
  <conditionalFormatting sqref="Q141">
    <cfRule type="cellIs" dxfId="47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3"/>
  <sheetViews>
    <sheetView view="pageBreakPreview" zoomScale="70" zoomScaleNormal="100" zoomScaleSheetLayoutView="70" workbookViewId="0">
      <selection activeCell="H4" sqref="H4:K4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2" width="9.140625" style="1"/>
    <col min="23" max="23" width="2.85546875" style="1" customWidth="1"/>
    <col min="24" max="16384" width="9.140625" style="1"/>
  </cols>
  <sheetData>
    <row r="1" spans="1:21" ht="24.75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25</v>
      </c>
      <c r="L1" s="67"/>
      <c r="M1" s="67"/>
      <c r="N1" s="67"/>
      <c r="O1" s="67" t="s">
        <v>37</v>
      </c>
      <c r="P1" s="67"/>
      <c r="Q1" s="67"/>
      <c r="R1" s="68"/>
    </row>
    <row r="2" spans="1:21" ht="18" thickBot="1" x14ac:dyDescent="0.35"/>
    <row r="3" spans="1:21" ht="18" thickBot="1" x14ac:dyDescent="0.35">
      <c r="B3" s="6"/>
      <c r="C3" s="7" t="s">
        <v>3</v>
      </c>
      <c r="D3" s="7" t="s">
        <v>4</v>
      </c>
      <c r="E3" s="8" t="s">
        <v>5</v>
      </c>
      <c r="F3" s="9"/>
      <c r="G3" s="71" t="s">
        <v>7</v>
      </c>
      <c r="H3" s="72"/>
      <c r="I3" s="15">
        <v>1</v>
      </c>
      <c r="J3" s="16"/>
      <c r="K3" s="17" t="s">
        <v>8</v>
      </c>
      <c r="L3" s="18">
        <v>1</v>
      </c>
      <c r="M3" s="7">
        <v>2</v>
      </c>
      <c r="N3" s="7">
        <v>3</v>
      </c>
      <c r="O3" s="7">
        <v>4</v>
      </c>
      <c r="P3" s="19">
        <v>5</v>
      </c>
      <c r="Q3" s="6" t="s">
        <v>9</v>
      </c>
      <c r="R3" s="8" t="s">
        <v>10</v>
      </c>
      <c r="U3" s="63" t="s">
        <v>344</v>
      </c>
    </row>
    <row r="4" spans="1:21" ht="18" x14ac:dyDescent="0.3">
      <c r="B4" s="11" t="s">
        <v>13</v>
      </c>
      <c r="C4" s="69">
        <v>42931</v>
      </c>
      <c r="D4" s="12">
        <v>0.39583333333333331</v>
      </c>
      <c r="E4" s="13">
        <v>24</v>
      </c>
      <c r="F4" s="14"/>
      <c r="G4" s="24">
        <v>1</v>
      </c>
      <c r="H4" s="91" t="s">
        <v>344</v>
      </c>
      <c r="I4" s="92"/>
      <c r="J4" s="92"/>
      <c r="K4" s="93"/>
      <c r="L4" s="54"/>
      <c r="M4" s="26">
        <v>3</v>
      </c>
      <c r="N4" s="26">
        <v>3</v>
      </c>
      <c r="O4" s="26">
        <v>3</v>
      </c>
      <c r="P4" s="27">
        <v>3</v>
      </c>
      <c r="Q4" s="55"/>
      <c r="R4" s="29">
        <v>1</v>
      </c>
      <c r="U4" s="63" t="s">
        <v>330</v>
      </c>
    </row>
    <row r="5" spans="1:21" ht="18" x14ac:dyDescent="0.3">
      <c r="B5" s="21" t="s">
        <v>14</v>
      </c>
      <c r="C5" s="70"/>
      <c r="D5" s="22">
        <v>0.40972222222222227</v>
      </c>
      <c r="E5" s="23">
        <f>E4</f>
        <v>24</v>
      </c>
      <c r="F5" s="14"/>
      <c r="G5" s="32">
        <v>2</v>
      </c>
      <c r="H5" s="80" t="s">
        <v>331</v>
      </c>
      <c r="I5" s="81"/>
      <c r="J5" s="81"/>
      <c r="K5" s="82"/>
      <c r="L5" s="33">
        <v>1</v>
      </c>
      <c r="M5" s="34"/>
      <c r="N5" s="35">
        <v>3</v>
      </c>
      <c r="O5" s="35">
        <v>0</v>
      </c>
      <c r="P5" s="36">
        <v>3</v>
      </c>
      <c r="Q5" s="56"/>
      <c r="R5" s="38">
        <v>2</v>
      </c>
      <c r="U5" s="63" t="s">
        <v>331</v>
      </c>
    </row>
    <row r="6" spans="1:21" ht="18" x14ac:dyDescent="0.3">
      <c r="B6" s="30" t="s">
        <v>15</v>
      </c>
      <c r="C6" s="79">
        <f>C4</f>
        <v>42931</v>
      </c>
      <c r="D6" s="31">
        <v>0.4236111111111111</v>
      </c>
      <c r="E6" s="23">
        <f>E4</f>
        <v>24</v>
      </c>
      <c r="F6" s="14"/>
      <c r="G6" s="32">
        <v>3</v>
      </c>
      <c r="H6" s="80" t="s">
        <v>330</v>
      </c>
      <c r="I6" s="81"/>
      <c r="J6" s="81"/>
      <c r="K6" s="82"/>
      <c r="L6" s="33">
        <v>0</v>
      </c>
      <c r="M6" s="35">
        <v>1</v>
      </c>
      <c r="N6" s="34"/>
      <c r="O6" s="35">
        <v>3</v>
      </c>
      <c r="P6" s="36">
        <v>3</v>
      </c>
      <c r="Q6" s="56"/>
      <c r="R6" s="38">
        <v>4</v>
      </c>
      <c r="U6" s="63" t="s">
        <v>332</v>
      </c>
    </row>
    <row r="7" spans="1:21" ht="18" x14ac:dyDescent="0.3">
      <c r="B7" s="39" t="s">
        <v>12</v>
      </c>
      <c r="C7" s="70"/>
      <c r="D7" s="22">
        <v>0.4375</v>
      </c>
      <c r="E7" s="23">
        <f>E4</f>
        <v>24</v>
      </c>
      <c r="F7" s="14"/>
      <c r="G7" s="24">
        <v>4</v>
      </c>
      <c r="H7" s="80" t="s">
        <v>332</v>
      </c>
      <c r="I7" s="81"/>
      <c r="J7" s="81"/>
      <c r="K7" s="82"/>
      <c r="L7" s="33">
        <v>0</v>
      </c>
      <c r="M7" s="35">
        <v>3</v>
      </c>
      <c r="N7" s="35">
        <v>0</v>
      </c>
      <c r="O7" s="34"/>
      <c r="P7" s="36">
        <v>3</v>
      </c>
      <c r="Q7" s="56"/>
      <c r="R7" s="38">
        <v>3</v>
      </c>
      <c r="U7" s="63" t="s">
        <v>345</v>
      </c>
    </row>
    <row r="8" spans="1:21" ht="18.75" thickBot="1" x14ac:dyDescent="0.35">
      <c r="B8" s="40" t="s">
        <v>16</v>
      </c>
      <c r="C8" s="79">
        <f>C4</f>
        <v>42931</v>
      </c>
      <c r="D8" s="31">
        <v>0.4513888888888889</v>
      </c>
      <c r="E8" s="23">
        <f>E4</f>
        <v>24</v>
      </c>
      <c r="F8" s="14"/>
      <c r="G8" s="41">
        <v>5</v>
      </c>
      <c r="H8" s="84" t="s">
        <v>345</v>
      </c>
      <c r="I8" s="85"/>
      <c r="J8" s="85"/>
      <c r="K8" s="86"/>
      <c r="L8" s="42">
        <v>0</v>
      </c>
      <c r="M8" s="43">
        <v>0</v>
      </c>
      <c r="N8" s="43">
        <v>0</v>
      </c>
      <c r="O8" s="43">
        <v>0</v>
      </c>
      <c r="P8" s="44"/>
      <c r="Q8" s="57"/>
      <c r="R8" s="46">
        <v>5</v>
      </c>
    </row>
    <row r="9" spans="1:21" x14ac:dyDescent="0.3">
      <c r="B9" s="58" t="s">
        <v>17</v>
      </c>
      <c r="C9" s="69"/>
      <c r="D9" s="52">
        <v>0.46527777777777773</v>
      </c>
      <c r="E9" s="53">
        <f>E4</f>
        <v>24</v>
      </c>
      <c r="F9" s="14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spans="1:21" x14ac:dyDescent="0.3">
      <c r="B10" s="40" t="s">
        <v>6</v>
      </c>
      <c r="C10" s="79">
        <f>C4</f>
        <v>42931</v>
      </c>
      <c r="D10" s="31">
        <v>0.47916666666666669</v>
      </c>
      <c r="E10" s="23">
        <f>E4</f>
        <v>24</v>
      </c>
      <c r="F10" s="14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/>
    </row>
    <row r="11" spans="1:21" x14ac:dyDescent="0.3">
      <c r="B11" s="58" t="s">
        <v>18</v>
      </c>
      <c r="C11" s="69"/>
      <c r="D11" s="52">
        <v>0.49305555555555558</v>
      </c>
      <c r="E11" s="53">
        <f>E4</f>
        <v>24</v>
      </c>
      <c r="F11" s="14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0"/>
    </row>
    <row r="12" spans="1:21" x14ac:dyDescent="0.3">
      <c r="B12" s="40" t="s">
        <v>11</v>
      </c>
      <c r="C12" s="79">
        <f>C4</f>
        <v>42931</v>
      </c>
      <c r="D12" s="31">
        <v>0.50694444444444442</v>
      </c>
      <c r="E12" s="23">
        <f>E4</f>
        <v>24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</row>
    <row r="13" spans="1:21" ht="18" thickBot="1" x14ac:dyDescent="0.35">
      <c r="B13" s="47" t="s">
        <v>19</v>
      </c>
      <c r="C13" s="83"/>
      <c r="D13" s="48">
        <v>0.52083333333333337</v>
      </c>
      <c r="E13" s="49">
        <f>E4</f>
        <v>24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</sheetData>
  <mergeCells count="15">
    <mergeCell ref="C10:C11"/>
    <mergeCell ref="C12:C13"/>
    <mergeCell ref="G3:H3"/>
    <mergeCell ref="C4:C5"/>
    <mergeCell ref="H4:K4"/>
    <mergeCell ref="H5:K5"/>
    <mergeCell ref="C6:C7"/>
    <mergeCell ref="H6:K6"/>
    <mergeCell ref="H7:K7"/>
    <mergeCell ref="B1:E1"/>
    <mergeCell ref="F1:J1"/>
    <mergeCell ref="K1:N1"/>
    <mergeCell ref="O1:R1"/>
    <mergeCell ref="C8:C9"/>
    <mergeCell ref="H8:K8"/>
  </mergeCells>
  <conditionalFormatting sqref="Q5:Q8">
    <cfRule type="cellIs" dxfId="469" priority="3" stopIfTrue="1" operator="equal">
      <formula>0</formula>
    </cfRule>
  </conditionalFormatting>
  <conditionalFormatting sqref="Q4">
    <cfRule type="cellIs" dxfId="46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04"/>
  <sheetViews>
    <sheetView view="pageBreakPreview" topLeftCell="A7" zoomScale="70" zoomScaleNormal="100" zoomScaleSheetLayoutView="70" workbookViewId="0">
      <selection activeCell="H21" sqref="H21:K21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27</v>
      </c>
      <c r="L1" s="67"/>
      <c r="M1" s="67"/>
      <c r="N1" s="67"/>
      <c r="O1" s="67" t="s">
        <v>37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346</v>
      </c>
    </row>
    <row r="4" spans="1:21" ht="18" customHeight="1" thickBot="1" x14ac:dyDescent="0.35">
      <c r="B4" s="11" t="s">
        <v>6</v>
      </c>
      <c r="C4" s="69">
        <v>42931</v>
      </c>
      <c r="D4" s="12">
        <v>0.79166666666666663</v>
      </c>
      <c r="E4" s="13"/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328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0</v>
      </c>
      <c r="F5" s="14"/>
      <c r="G5" s="24">
        <v>1</v>
      </c>
      <c r="H5" s="76" t="s">
        <v>346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347</v>
      </c>
    </row>
    <row r="6" spans="1:21" ht="18" customHeight="1" x14ac:dyDescent="0.3">
      <c r="B6" s="30" t="s">
        <v>11</v>
      </c>
      <c r="C6" s="79">
        <f>C4</f>
        <v>42931</v>
      </c>
      <c r="D6" s="31">
        <v>0.80555555555555547</v>
      </c>
      <c r="E6" s="23">
        <f>E4</f>
        <v>0</v>
      </c>
      <c r="F6" s="14"/>
      <c r="G6" s="32">
        <v>2</v>
      </c>
      <c r="H6" s="80" t="s">
        <v>344</v>
      </c>
      <c r="I6" s="81"/>
      <c r="J6" s="81"/>
      <c r="K6" s="82"/>
      <c r="L6" s="33">
        <v>1</v>
      </c>
      <c r="M6" s="34"/>
      <c r="N6" s="35">
        <v>3</v>
      </c>
      <c r="O6" s="36"/>
      <c r="P6" s="74"/>
      <c r="Q6" s="37"/>
      <c r="R6" s="38">
        <v>2</v>
      </c>
      <c r="U6" s="63" t="s">
        <v>348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0</v>
      </c>
      <c r="F7" s="14"/>
      <c r="G7" s="32">
        <v>3</v>
      </c>
      <c r="H7" s="80" t="s">
        <v>351</v>
      </c>
      <c r="I7" s="81"/>
      <c r="J7" s="81"/>
      <c r="K7" s="82"/>
      <c r="L7" s="33">
        <v>0</v>
      </c>
      <c r="M7" s="35">
        <v>1</v>
      </c>
      <c r="N7" s="34"/>
      <c r="O7" s="36"/>
      <c r="P7" s="74"/>
      <c r="Q7" s="37"/>
      <c r="R7" s="38">
        <v>3</v>
      </c>
      <c r="U7" s="63" t="s">
        <v>349</v>
      </c>
    </row>
    <row r="8" spans="1:21" ht="18" customHeight="1" thickBot="1" x14ac:dyDescent="0.35">
      <c r="B8" s="40" t="str">
        <f>IF(H8="BYE","X","1-4")</f>
        <v>X</v>
      </c>
      <c r="C8" s="79">
        <f>C4</f>
        <v>42931</v>
      </c>
      <c r="D8" s="31">
        <v>0.81944444444444453</v>
      </c>
      <c r="E8" s="23">
        <f>E4</f>
        <v>0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329</v>
      </c>
    </row>
    <row r="9" spans="1:21" ht="18" customHeight="1" thickBot="1" x14ac:dyDescent="0.35">
      <c r="B9" s="47" t="s">
        <v>12</v>
      </c>
      <c r="C9" s="83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350</v>
      </c>
    </row>
    <row r="10" spans="1:21" ht="18" customHeight="1" thickBot="1" x14ac:dyDescent="0.35">
      <c r="U10" s="63" t="s">
        <v>344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351</v>
      </c>
    </row>
    <row r="12" spans="1:21" ht="18" customHeight="1" thickBot="1" x14ac:dyDescent="0.35">
      <c r="B12" s="11" t="s">
        <v>6</v>
      </c>
      <c r="C12" s="69">
        <v>42931</v>
      </c>
      <c r="D12" s="12">
        <v>0.79166666666666663</v>
      </c>
      <c r="E12" s="13"/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352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0</v>
      </c>
      <c r="F13" s="14"/>
      <c r="G13" s="24">
        <v>1</v>
      </c>
      <c r="H13" s="76" t="s">
        <v>328</v>
      </c>
      <c r="I13" s="77"/>
      <c r="J13" s="77"/>
      <c r="K13" s="78"/>
      <c r="L13" s="25"/>
      <c r="M13" s="26">
        <v>1</v>
      </c>
      <c r="N13" s="26">
        <v>3</v>
      </c>
      <c r="O13" s="27"/>
      <c r="P13" s="74"/>
      <c r="Q13" s="28"/>
      <c r="R13" s="29">
        <v>2</v>
      </c>
      <c r="U13" s="63" t="s">
        <v>353</v>
      </c>
    </row>
    <row r="14" spans="1:21" ht="18" customHeight="1" x14ac:dyDescent="0.3">
      <c r="B14" s="30" t="s">
        <v>11</v>
      </c>
      <c r="C14" s="79">
        <f>C12</f>
        <v>42931</v>
      </c>
      <c r="D14" s="31">
        <v>0.80555555555555547</v>
      </c>
      <c r="E14" s="23">
        <f>E12</f>
        <v>0</v>
      </c>
      <c r="F14" s="14"/>
      <c r="G14" s="32">
        <v>2</v>
      </c>
      <c r="H14" s="80" t="s">
        <v>350</v>
      </c>
      <c r="I14" s="81"/>
      <c r="J14" s="81"/>
      <c r="K14" s="82"/>
      <c r="L14" s="33">
        <v>3</v>
      </c>
      <c r="M14" s="34"/>
      <c r="N14" s="35">
        <v>3</v>
      </c>
      <c r="O14" s="36"/>
      <c r="P14" s="74"/>
      <c r="Q14" s="37"/>
      <c r="R14" s="38">
        <v>1</v>
      </c>
      <c r="U14" s="63" t="s">
        <v>354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0</v>
      </c>
      <c r="F15" s="14"/>
      <c r="G15" s="32">
        <v>3</v>
      </c>
      <c r="H15" s="80" t="s">
        <v>352</v>
      </c>
      <c r="I15" s="81"/>
      <c r="J15" s="81"/>
      <c r="K15" s="82"/>
      <c r="L15" s="33" t="s">
        <v>534</v>
      </c>
      <c r="M15" s="35" t="s">
        <v>534</v>
      </c>
      <c r="N15" s="34"/>
      <c r="O15" s="36"/>
      <c r="P15" s="74"/>
      <c r="Q15" s="37"/>
      <c r="R15" s="38">
        <v>3</v>
      </c>
      <c r="U15" s="63" t="s">
        <v>355</v>
      </c>
    </row>
    <row r="16" spans="1:21" ht="18" customHeight="1" thickBot="1" x14ac:dyDescent="0.35">
      <c r="B16" s="40" t="str">
        <f>IF(H16="BYE","X","1-4")</f>
        <v>X</v>
      </c>
      <c r="C16" s="79">
        <f>C12</f>
        <v>42931</v>
      </c>
      <c r="D16" s="31">
        <v>0.81944444444444453</v>
      </c>
      <c r="E16" s="23">
        <f>E12</f>
        <v>0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</row>
    <row r="17" spans="2:18" ht="18" customHeight="1" thickBot="1" x14ac:dyDescent="0.35">
      <c r="B17" s="47" t="s">
        <v>12</v>
      </c>
      <c r="C17" s="83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69">
        <v>42931</v>
      </c>
      <c r="D20" s="12">
        <v>0.79166666666666663</v>
      </c>
      <c r="E20" s="13"/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70"/>
      <c r="D21" s="22"/>
      <c r="E21" s="23">
        <f>E20</f>
        <v>0</v>
      </c>
      <c r="F21" s="14"/>
      <c r="G21" s="24">
        <v>1</v>
      </c>
      <c r="H21" s="76" t="s">
        <v>347</v>
      </c>
      <c r="I21" s="77"/>
      <c r="J21" s="77"/>
      <c r="K21" s="78"/>
      <c r="L21" s="25"/>
      <c r="M21" s="26">
        <v>2</v>
      </c>
      <c r="N21" s="26">
        <v>3</v>
      </c>
      <c r="O21" s="27"/>
      <c r="P21" s="74"/>
      <c r="Q21" s="28"/>
      <c r="R21" s="29">
        <v>2</v>
      </c>
    </row>
    <row r="22" spans="2:18" ht="18" customHeight="1" x14ac:dyDescent="0.3">
      <c r="B22" s="30" t="s">
        <v>11</v>
      </c>
      <c r="C22" s="79">
        <f>C20</f>
        <v>42931</v>
      </c>
      <c r="D22" s="31">
        <v>0.80555555555555547</v>
      </c>
      <c r="E22" s="23">
        <f>E20</f>
        <v>0</v>
      </c>
      <c r="F22" s="14"/>
      <c r="G22" s="32">
        <v>2</v>
      </c>
      <c r="H22" s="80" t="s">
        <v>329</v>
      </c>
      <c r="I22" s="81"/>
      <c r="J22" s="81"/>
      <c r="K22" s="82"/>
      <c r="L22" s="33">
        <v>3</v>
      </c>
      <c r="M22" s="34"/>
      <c r="N22" s="35">
        <v>3</v>
      </c>
      <c r="O22" s="36"/>
      <c r="P22" s="74"/>
      <c r="Q22" s="37"/>
      <c r="R22" s="38">
        <v>1</v>
      </c>
    </row>
    <row r="23" spans="2:18" ht="18" customHeight="1" x14ac:dyDescent="0.3">
      <c r="B23" s="39" t="str">
        <f>IF(H24="BYE","X","3-4")</f>
        <v>X</v>
      </c>
      <c r="C23" s="70"/>
      <c r="D23" s="22"/>
      <c r="E23" s="23">
        <f>E20</f>
        <v>0</v>
      </c>
      <c r="F23" s="14"/>
      <c r="G23" s="32">
        <v>3</v>
      </c>
      <c r="H23" s="80" t="s">
        <v>353</v>
      </c>
      <c r="I23" s="81"/>
      <c r="J23" s="81"/>
      <c r="K23" s="82"/>
      <c r="L23" s="33">
        <v>0</v>
      </c>
      <c r="M23" s="35">
        <v>0</v>
      </c>
      <c r="N23" s="34"/>
      <c r="O23" s="36"/>
      <c r="P23" s="74"/>
      <c r="Q23" s="37"/>
      <c r="R23" s="38">
        <v>3</v>
      </c>
    </row>
    <row r="24" spans="2:18" ht="18" customHeight="1" thickBot="1" x14ac:dyDescent="0.35">
      <c r="B24" s="40" t="str">
        <f>IF(H24="BYE","X","1-4")</f>
        <v>X</v>
      </c>
      <c r="C24" s="79">
        <f>C20</f>
        <v>42931</v>
      </c>
      <c r="D24" s="31">
        <v>0.81944444444444453</v>
      </c>
      <c r="E24" s="23">
        <f>E20</f>
        <v>0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</row>
    <row r="25" spans="2:18" ht="18" customHeight="1" thickBot="1" x14ac:dyDescent="0.35">
      <c r="B25" s="47" t="s">
        <v>12</v>
      </c>
      <c r="C25" s="83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69">
        <v>42931</v>
      </c>
      <c r="D28" s="12">
        <v>0.79166666666666663</v>
      </c>
      <c r="E28" s="13"/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2-4</v>
      </c>
      <c r="C29" s="70"/>
      <c r="D29" s="22">
        <v>0.80555555555555547</v>
      </c>
      <c r="E29" s="23">
        <f>E28</f>
        <v>0</v>
      </c>
      <c r="F29" s="14"/>
      <c r="G29" s="24">
        <v>1</v>
      </c>
      <c r="H29" s="76" t="s">
        <v>348</v>
      </c>
      <c r="I29" s="77"/>
      <c r="J29" s="77"/>
      <c r="K29" s="78"/>
      <c r="L29" s="25"/>
      <c r="M29" s="26">
        <v>3</v>
      </c>
      <c r="N29" s="26">
        <v>3</v>
      </c>
      <c r="O29" s="27">
        <v>3</v>
      </c>
      <c r="P29" s="74"/>
      <c r="Q29" s="28"/>
      <c r="R29" s="29">
        <v>1</v>
      </c>
    </row>
    <row r="30" spans="2:18" ht="18" customHeight="1" x14ac:dyDescent="0.3">
      <c r="B30" s="30" t="s">
        <v>11</v>
      </c>
      <c r="C30" s="79">
        <f>C28</f>
        <v>42931</v>
      </c>
      <c r="D30" s="31">
        <v>0.81944444444444453</v>
      </c>
      <c r="E30" s="23">
        <f>E28</f>
        <v>0</v>
      </c>
      <c r="F30" s="14"/>
      <c r="G30" s="32">
        <v>2</v>
      </c>
      <c r="H30" s="80" t="s">
        <v>354</v>
      </c>
      <c r="I30" s="81"/>
      <c r="J30" s="81"/>
      <c r="K30" s="82"/>
      <c r="L30" s="33">
        <v>0</v>
      </c>
      <c r="M30" s="34"/>
      <c r="N30" s="35">
        <v>2</v>
      </c>
      <c r="O30" s="36">
        <v>3</v>
      </c>
      <c r="P30" s="74"/>
      <c r="Q30" s="37"/>
      <c r="R30" s="38">
        <v>3</v>
      </c>
    </row>
    <row r="31" spans="2:18" ht="18" customHeight="1" x14ac:dyDescent="0.3">
      <c r="B31" s="39" t="str">
        <f>IF(H32="BYE","X","3-4")</f>
        <v>3-4</v>
      </c>
      <c r="C31" s="70"/>
      <c r="D31" s="22">
        <v>0.83333333333333337</v>
      </c>
      <c r="E31" s="23">
        <f>E28</f>
        <v>0</v>
      </c>
      <c r="F31" s="14"/>
      <c r="G31" s="32">
        <v>3</v>
      </c>
      <c r="H31" s="80" t="s">
        <v>349</v>
      </c>
      <c r="I31" s="81"/>
      <c r="J31" s="81"/>
      <c r="K31" s="82"/>
      <c r="L31" s="33">
        <v>0</v>
      </c>
      <c r="M31" s="35">
        <v>3</v>
      </c>
      <c r="N31" s="34"/>
      <c r="O31" s="36">
        <v>3</v>
      </c>
      <c r="P31" s="74"/>
      <c r="Q31" s="37"/>
      <c r="R31" s="38">
        <v>2</v>
      </c>
    </row>
    <row r="32" spans="2:18" ht="18" customHeight="1" thickBot="1" x14ac:dyDescent="0.35">
      <c r="B32" s="40" t="str">
        <f>IF(H32="BYE","X","1-4")</f>
        <v>1-4</v>
      </c>
      <c r="C32" s="79">
        <f>C28</f>
        <v>42931</v>
      </c>
      <c r="D32" s="31">
        <v>0.84722222222222221</v>
      </c>
      <c r="E32" s="23">
        <f>E28</f>
        <v>0</v>
      </c>
      <c r="F32" s="14"/>
      <c r="G32" s="41">
        <v>4</v>
      </c>
      <c r="H32" s="84" t="s">
        <v>355</v>
      </c>
      <c r="I32" s="85"/>
      <c r="J32" s="85"/>
      <c r="K32" s="86"/>
      <c r="L32" s="42">
        <v>0</v>
      </c>
      <c r="M32" s="43">
        <v>0</v>
      </c>
      <c r="N32" s="43">
        <v>0</v>
      </c>
      <c r="O32" s="44"/>
      <c r="P32" s="75"/>
      <c r="Q32" s="45"/>
      <c r="R32" s="46">
        <v>4</v>
      </c>
    </row>
    <row r="33" spans="2:18" ht="18" customHeight="1" thickBot="1" x14ac:dyDescent="0.35">
      <c r="B33" s="47" t="s">
        <v>12</v>
      </c>
      <c r="C33" s="83"/>
      <c r="D33" s="48">
        <v>0.86111111111111116</v>
      </c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76"/>
      <c r="I37" s="77"/>
      <c r="J37" s="77"/>
      <c r="K37" s="78"/>
      <c r="L37" s="25"/>
      <c r="M37" s="26"/>
      <c r="N37" s="26"/>
      <c r="O37" s="27"/>
      <c r="P37" s="74"/>
      <c r="Q37" s="28"/>
      <c r="R37" s="29"/>
    </row>
    <row r="38" spans="2:18" ht="18" customHeight="1" x14ac:dyDescent="0.3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80"/>
      <c r="I38" s="81"/>
      <c r="J38" s="81"/>
      <c r="K38" s="82"/>
      <c r="L38" s="33"/>
      <c r="M38" s="34"/>
      <c r="N38" s="35"/>
      <c r="O38" s="36"/>
      <c r="P38" s="74"/>
      <c r="Q38" s="37"/>
      <c r="R38" s="38"/>
    </row>
    <row r="39" spans="2:18" ht="18" customHeight="1" x14ac:dyDescent="0.3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80"/>
      <c r="I39" s="81"/>
      <c r="J39" s="81"/>
      <c r="K39" s="82"/>
      <c r="L39" s="33"/>
      <c r="M39" s="35"/>
      <c r="N39" s="34"/>
      <c r="O39" s="36"/>
      <c r="P39" s="74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4"/>
      <c r="I40" s="85"/>
      <c r="J40" s="85"/>
      <c r="K40" s="86"/>
      <c r="L40" s="42"/>
      <c r="M40" s="43"/>
      <c r="N40" s="43"/>
      <c r="O40" s="44"/>
      <c r="P40" s="75"/>
      <c r="Q40" s="45"/>
      <c r="R40" s="46"/>
    </row>
    <row r="41" spans="2:18" ht="18" customHeight="1" thickBot="1" x14ac:dyDescent="0.35">
      <c r="B41" s="47" t="s">
        <v>12</v>
      </c>
      <c r="C41" s="83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74"/>
      <c r="Q45" s="28"/>
      <c r="R45" s="29"/>
    </row>
    <row r="46" spans="2:18" ht="18" customHeight="1" x14ac:dyDescent="0.3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80"/>
      <c r="I46" s="81"/>
      <c r="J46" s="81"/>
      <c r="K46" s="82"/>
      <c r="L46" s="33"/>
      <c r="M46" s="34"/>
      <c r="N46" s="35"/>
      <c r="O46" s="36"/>
      <c r="P46" s="74"/>
      <c r="Q46" s="37"/>
      <c r="R46" s="38"/>
    </row>
    <row r="47" spans="2:18" ht="18" customHeight="1" x14ac:dyDescent="0.3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80"/>
      <c r="I47" s="81"/>
      <c r="J47" s="81"/>
      <c r="K47" s="82"/>
      <c r="L47" s="33"/>
      <c r="M47" s="35"/>
      <c r="N47" s="34"/>
      <c r="O47" s="36"/>
      <c r="P47" s="74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4"/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74"/>
      <c r="Q53" s="28"/>
      <c r="R53" s="29"/>
    </row>
    <row r="54" spans="2:18" ht="18" customHeight="1" x14ac:dyDescent="0.3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80"/>
      <c r="I54" s="81"/>
      <c r="J54" s="81"/>
      <c r="K54" s="82"/>
      <c r="L54" s="33"/>
      <c r="M54" s="34"/>
      <c r="N54" s="35"/>
      <c r="O54" s="36"/>
      <c r="P54" s="74"/>
      <c r="Q54" s="37"/>
      <c r="R54" s="38"/>
    </row>
    <row r="55" spans="2:18" ht="18" customHeight="1" x14ac:dyDescent="0.3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80"/>
      <c r="I55" s="81"/>
      <c r="J55" s="81"/>
      <c r="K55" s="82"/>
      <c r="L55" s="33"/>
      <c r="M55" s="35"/>
      <c r="N55" s="34"/>
      <c r="O55" s="36"/>
      <c r="P55" s="74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4"/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74"/>
      <c r="Q61" s="28"/>
      <c r="R61" s="29"/>
    </row>
    <row r="62" spans="2:18" ht="18" customHeight="1" x14ac:dyDescent="0.3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80"/>
      <c r="I62" s="81"/>
      <c r="J62" s="81"/>
      <c r="K62" s="82"/>
      <c r="L62" s="33"/>
      <c r="M62" s="34"/>
      <c r="N62" s="35"/>
      <c r="O62" s="36"/>
      <c r="P62" s="74"/>
      <c r="Q62" s="37"/>
      <c r="R62" s="38"/>
    </row>
    <row r="63" spans="2:18" ht="18" customHeight="1" x14ac:dyDescent="0.3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80"/>
      <c r="I63" s="81"/>
      <c r="J63" s="81"/>
      <c r="K63" s="82"/>
      <c r="L63" s="33"/>
      <c r="M63" s="35"/>
      <c r="N63" s="34"/>
      <c r="O63" s="36"/>
      <c r="P63" s="74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4"/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467" priority="36" stopIfTrue="1" operator="equal">
      <formula>0</formula>
    </cfRule>
  </conditionalFormatting>
  <conditionalFormatting sqref="Q5">
    <cfRule type="cellIs" dxfId="466" priority="35" stopIfTrue="1" operator="equal">
      <formula>0</formula>
    </cfRule>
  </conditionalFormatting>
  <conditionalFormatting sqref="Q14:Q16">
    <cfRule type="cellIs" dxfId="465" priority="34" stopIfTrue="1" operator="equal">
      <formula>0</formula>
    </cfRule>
  </conditionalFormatting>
  <conditionalFormatting sqref="Q13">
    <cfRule type="cellIs" dxfId="464" priority="33" stopIfTrue="1" operator="equal">
      <formula>0</formula>
    </cfRule>
  </conditionalFormatting>
  <conditionalFormatting sqref="Q22:Q24">
    <cfRule type="cellIs" dxfId="463" priority="32" stopIfTrue="1" operator="equal">
      <formula>0</formula>
    </cfRule>
  </conditionalFormatting>
  <conditionalFormatting sqref="Q21">
    <cfRule type="cellIs" dxfId="462" priority="31" stopIfTrue="1" operator="equal">
      <formula>0</formula>
    </cfRule>
  </conditionalFormatting>
  <conditionalFormatting sqref="Q30:Q32">
    <cfRule type="cellIs" dxfId="461" priority="30" stopIfTrue="1" operator="equal">
      <formula>0</formula>
    </cfRule>
  </conditionalFormatting>
  <conditionalFormatting sqref="Q29">
    <cfRule type="cellIs" dxfId="460" priority="29" stopIfTrue="1" operator="equal">
      <formula>0</formula>
    </cfRule>
  </conditionalFormatting>
  <conditionalFormatting sqref="Q38:Q40">
    <cfRule type="cellIs" dxfId="459" priority="28" stopIfTrue="1" operator="equal">
      <formula>0</formula>
    </cfRule>
  </conditionalFormatting>
  <conditionalFormatting sqref="Q37">
    <cfRule type="cellIs" dxfId="458" priority="27" stopIfTrue="1" operator="equal">
      <formula>0</formula>
    </cfRule>
  </conditionalFormatting>
  <conditionalFormatting sqref="Q46:Q48">
    <cfRule type="cellIs" dxfId="457" priority="26" stopIfTrue="1" operator="equal">
      <formula>0</formula>
    </cfRule>
  </conditionalFormatting>
  <conditionalFormatting sqref="Q45">
    <cfRule type="cellIs" dxfId="456" priority="25" stopIfTrue="1" operator="equal">
      <formula>0</formula>
    </cfRule>
  </conditionalFormatting>
  <conditionalFormatting sqref="Q54:Q56">
    <cfRule type="cellIs" dxfId="455" priority="24" stopIfTrue="1" operator="equal">
      <formula>0</formula>
    </cfRule>
  </conditionalFormatting>
  <conditionalFormatting sqref="Q53">
    <cfRule type="cellIs" dxfId="454" priority="23" stopIfTrue="1" operator="equal">
      <formula>0</formula>
    </cfRule>
  </conditionalFormatting>
  <conditionalFormatting sqref="Q62:Q64">
    <cfRule type="cellIs" dxfId="453" priority="22" stopIfTrue="1" operator="equal">
      <formula>0</formula>
    </cfRule>
  </conditionalFormatting>
  <conditionalFormatting sqref="Q61">
    <cfRule type="cellIs" dxfId="452" priority="21" stopIfTrue="1" operator="equal">
      <formula>0</formula>
    </cfRule>
  </conditionalFormatting>
  <conditionalFormatting sqref="Q70:Q72">
    <cfRule type="cellIs" dxfId="451" priority="20" stopIfTrue="1" operator="equal">
      <formula>0</formula>
    </cfRule>
  </conditionalFormatting>
  <conditionalFormatting sqref="Q69">
    <cfRule type="cellIs" dxfId="450" priority="19" stopIfTrue="1" operator="equal">
      <formula>0</formula>
    </cfRule>
  </conditionalFormatting>
  <conditionalFormatting sqref="Q78:Q80">
    <cfRule type="cellIs" dxfId="449" priority="18" stopIfTrue="1" operator="equal">
      <formula>0</formula>
    </cfRule>
  </conditionalFormatting>
  <conditionalFormatting sqref="Q77">
    <cfRule type="cellIs" dxfId="448" priority="17" stopIfTrue="1" operator="equal">
      <formula>0</formula>
    </cfRule>
  </conditionalFormatting>
  <conditionalFormatting sqref="Q86:Q88">
    <cfRule type="cellIs" dxfId="447" priority="16" stopIfTrue="1" operator="equal">
      <formula>0</formula>
    </cfRule>
  </conditionalFormatting>
  <conditionalFormatting sqref="Q85">
    <cfRule type="cellIs" dxfId="446" priority="15" stopIfTrue="1" operator="equal">
      <formula>0</formula>
    </cfRule>
  </conditionalFormatting>
  <conditionalFormatting sqref="Q94:Q96">
    <cfRule type="cellIs" dxfId="445" priority="14" stopIfTrue="1" operator="equal">
      <formula>0</formula>
    </cfRule>
  </conditionalFormatting>
  <conditionalFormatting sqref="Q93">
    <cfRule type="cellIs" dxfId="444" priority="13" stopIfTrue="1" operator="equal">
      <formula>0</formula>
    </cfRule>
  </conditionalFormatting>
  <conditionalFormatting sqref="Q102:Q104">
    <cfRule type="cellIs" dxfId="443" priority="12" stopIfTrue="1" operator="equal">
      <formula>0</formula>
    </cfRule>
  </conditionalFormatting>
  <conditionalFormatting sqref="Q101">
    <cfRule type="cellIs" dxfId="442" priority="11" stopIfTrue="1" operator="equal">
      <formula>0</formula>
    </cfRule>
  </conditionalFormatting>
  <conditionalFormatting sqref="Q110:Q112">
    <cfRule type="cellIs" dxfId="441" priority="10" stopIfTrue="1" operator="equal">
      <formula>0</formula>
    </cfRule>
  </conditionalFormatting>
  <conditionalFormatting sqref="Q109">
    <cfRule type="cellIs" dxfId="440" priority="9" stopIfTrue="1" operator="equal">
      <formula>0</formula>
    </cfRule>
  </conditionalFormatting>
  <conditionalFormatting sqref="Q118:Q120">
    <cfRule type="cellIs" dxfId="439" priority="8" stopIfTrue="1" operator="equal">
      <formula>0</formula>
    </cfRule>
  </conditionalFormatting>
  <conditionalFormatting sqref="Q117">
    <cfRule type="cellIs" dxfId="438" priority="7" stopIfTrue="1" operator="equal">
      <formula>0</formula>
    </cfRule>
  </conditionalFormatting>
  <conditionalFormatting sqref="Q126:Q128">
    <cfRule type="cellIs" dxfId="437" priority="6" stopIfTrue="1" operator="equal">
      <formula>0</formula>
    </cfRule>
  </conditionalFormatting>
  <conditionalFormatting sqref="Q125">
    <cfRule type="cellIs" dxfId="436" priority="5" stopIfTrue="1" operator="equal">
      <formula>0</formula>
    </cfRule>
  </conditionalFormatting>
  <conditionalFormatting sqref="Q134:Q136">
    <cfRule type="cellIs" dxfId="435" priority="4" stopIfTrue="1" operator="equal">
      <formula>0</formula>
    </cfRule>
  </conditionalFormatting>
  <conditionalFormatting sqref="Q133">
    <cfRule type="cellIs" dxfId="434" priority="3" stopIfTrue="1" operator="equal">
      <formula>0</formula>
    </cfRule>
  </conditionalFormatting>
  <conditionalFormatting sqref="Q142:Q144">
    <cfRule type="cellIs" dxfId="433" priority="2" stopIfTrue="1" operator="equal">
      <formula>0</formula>
    </cfRule>
  </conditionalFormatting>
  <conditionalFormatting sqref="Q141">
    <cfRule type="cellIs" dxfId="43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4"/>
  <sheetViews>
    <sheetView view="pageBreakPreview" zoomScale="70" zoomScaleNormal="100" zoomScaleSheetLayoutView="70" workbookViewId="0">
      <selection activeCell="H39" sqref="H39:K39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28</v>
      </c>
      <c r="L1" s="67"/>
      <c r="M1" s="67"/>
      <c r="N1" s="67"/>
      <c r="O1" s="67" t="s">
        <v>2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256</v>
      </c>
    </row>
    <row r="4" spans="1:21" ht="18" customHeight="1" thickBot="1" x14ac:dyDescent="0.35">
      <c r="B4" s="11" t="s">
        <v>6</v>
      </c>
      <c r="C4" s="69">
        <v>42931</v>
      </c>
      <c r="D4" s="12">
        <v>0.5625</v>
      </c>
      <c r="E4" s="13">
        <v>20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356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20</v>
      </c>
      <c r="F5" s="14"/>
      <c r="G5" s="24">
        <v>1</v>
      </c>
      <c r="H5" s="76" t="s">
        <v>256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357</v>
      </c>
    </row>
    <row r="6" spans="1:21" ht="18" customHeight="1" x14ac:dyDescent="0.3">
      <c r="B6" s="30" t="s">
        <v>11</v>
      </c>
      <c r="C6" s="79">
        <f>C4</f>
        <v>42931</v>
      </c>
      <c r="D6" s="31">
        <v>0.57638888888888895</v>
      </c>
      <c r="E6" s="23">
        <f>E4</f>
        <v>20</v>
      </c>
      <c r="F6" s="14"/>
      <c r="G6" s="32">
        <v>2</v>
      </c>
      <c r="H6" s="80" t="s">
        <v>364</v>
      </c>
      <c r="I6" s="81"/>
      <c r="J6" s="81"/>
      <c r="K6" s="82"/>
      <c r="L6" s="33">
        <v>0</v>
      </c>
      <c r="M6" s="34"/>
      <c r="N6" s="35">
        <v>3</v>
      </c>
      <c r="O6" s="36"/>
      <c r="P6" s="74"/>
      <c r="Q6" s="37"/>
      <c r="R6" s="38">
        <v>2</v>
      </c>
      <c r="U6" s="63" t="s">
        <v>358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20</v>
      </c>
      <c r="F7" s="14"/>
      <c r="G7" s="32">
        <v>3</v>
      </c>
      <c r="H7" s="80" t="s">
        <v>365</v>
      </c>
      <c r="I7" s="81"/>
      <c r="J7" s="81"/>
      <c r="K7" s="82"/>
      <c r="L7" s="33">
        <v>0</v>
      </c>
      <c r="M7" s="35">
        <v>0</v>
      </c>
      <c r="N7" s="34"/>
      <c r="O7" s="36"/>
      <c r="P7" s="74"/>
      <c r="Q7" s="37"/>
      <c r="R7" s="38">
        <v>3</v>
      </c>
      <c r="U7" s="63" t="s">
        <v>359</v>
      </c>
    </row>
    <row r="8" spans="1:21" ht="18" customHeight="1" thickBot="1" x14ac:dyDescent="0.35">
      <c r="B8" s="40" t="str">
        <f>IF(H8="BYE","X","1-4")</f>
        <v>X</v>
      </c>
      <c r="C8" s="79">
        <f>C4</f>
        <v>42931</v>
      </c>
      <c r="D8" s="31">
        <v>0.59027777777777779</v>
      </c>
      <c r="E8" s="23">
        <f>E4</f>
        <v>20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360</v>
      </c>
    </row>
    <row r="9" spans="1:21" ht="18" customHeight="1" thickBot="1" x14ac:dyDescent="0.35">
      <c r="B9" s="47" t="s">
        <v>12</v>
      </c>
      <c r="C9" s="83"/>
      <c r="D9" s="48"/>
      <c r="E9" s="49">
        <f>E4</f>
        <v>20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361</v>
      </c>
    </row>
    <row r="10" spans="1:21" ht="18" customHeight="1" thickBot="1" x14ac:dyDescent="0.35">
      <c r="U10" s="63" t="s">
        <v>362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363</v>
      </c>
    </row>
    <row r="12" spans="1:21" ht="18" customHeight="1" thickBot="1" x14ac:dyDescent="0.35">
      <c r="B12" s="11" t="s">
        <v>6</v>
      </c>
      <c r="C12" s="69">
        <v>42931</v>
      </c>
      <c r="D12" s="12">
        <v>0.5625</v>
      </c>
      <c r="E12" s="13">
        <v>21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364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21</v>
      </c>
      <c r="F13" s="14"/>
      <c r="G13" s="24">
        <v>1</v>
      </c>
      <c r="H13" s="76" t="s">
        <v>356</v>
      </c>
      <c r="I13" s="77"/>
      <c r="J13" s="77"/>
      <c r="K13" s="78"/>
      <c r="L13" s="25"/>
      <c r="M13" s="26">
        <v>3</v>
      </c>
      <c r="N13" s="26">
        <v>3</v>
      </c>
      <c r="O13" s="27"/>
      <c r="P13" s="74"/>
      <c r="Q13" s="28"/>
      <c r="R13" s="29">
        <v>1</v>
      </c>
      <c r="U13" s="63" t="s">
        <v>365</v>
      </c>
    </row>
    <row r="14" spans="1:21" ht="18" customHeight="1" x14ac:dyDescent="0.3">
      <c r="B14" s="30" t="s">
        <v>11</v>
      </c>
      <c r="C14" s="79">
        <f>C12</f>
        <v>42931</v>
      </c>
      <c r="D14" s="31">
        <v>0.57638888888888895</v>
      </c>
      <c r="E14" s="23">
        <f>E12</f>
        <v>21</v>
      </c>
      <c r="F14" s="14"/>
      <c r="G14" s="32">
        <v>2</v>
      </c>
      <c r="H14" s="80" t="s">
        <v>363</v>
      </c>
      <c r="I14" s="81"/>
      <c r="J14" s="81"/>
      <c r="K14" s="82"/>
      <c r="L14" s="33">
        <v>0</v>
      </c>
      <c r="M14" s="34"/>
      <c r="N14" s="35">
        <v>0</v>
      </c>
      <c r="O14" s="36"/>
      <c r="P14" s="74"/>
      <c r="Q14" s="37"/>
      <c r="R14" s="38">
        <v>3</v>
      </c>
      <c r="U14" s="63" t="s">
        <v>366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21</v>
      </c>
      <c r="F15" s="14"/>
      <c r="G15" s="32">
        <v>3</v>
      </c>
      <c r="H15" s="80" t="s">
        <v>366</v>
      </c>
      <c r="I15" s="81"/>
      <c r="J15" s="81"/>
      <c r="K15" s="82"/>
      <c r="L15" s="33">
        <v>0</v>
      </c>
      <c r="M15" s="35">
        <v>3</v>
      </c>
      <c r="N15" s="34"/>
      <c r="O15" s="36"/>
      <c r="P15" s="74"/>
      <c r="Q15" s="37"/>
      <c r="R15" s="38">
        <v>2</v>
      </c>
      <c r="U15" s="63" t="s">
        <v>367</v>
      </c>
    </row>
    <row r="16" spans="1:21" ht="18" customHeight="1" thickBot="1" x14ac:dyDescent="0.35">
      <c r="B16" s="40" t="str">
        <f>IF(H16="BYE","X","1-4")</f>
        <v>X</v>
      </c>
      <c r="C16" s="79">
        <f>C12</f>
        <v>42931</v>
      </c>
      <c r="D16" s="31">
        <v>0.59027777777777779</v>
      </c>
      <c r="E16" s="23">
        <f>E12</f>
        <v>21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  <c r="U16" s="63" t="s">
        <v>368</v>
      </c>
    </row>
    <row r="17" spans="2:21" ht="18" customHeight="1" thickBot="1" x14ac:dyDescent="0.35">
      <c r="B17" s="47" t="s">
        <v>12</v>
      </c>
      <c r="C17" s="83"/>
      <c r="D17" s="48"/>
      <c r="E17" s="49">
        <f>E12</f>
        <v>21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 t="s">
        <v>369</v>
      </c>
    </row>
    <row r="18" spans="2:21" ht="18" customHeight="1" thickBot="1" x14ac:dyDescent="0.35">
      <c r="U18" s="63" t="s">
        <v>370</v>
      </c>
    </row>
    <row r="19" spans="2:21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63" t="s">
        <v>371</v>
      </c>
    </row>
    <row r="20" spans="2:21" ht="18" customHeight="1" thickBot="1" x14ac:dyDescent="0.35">
      <c r="B20" s="11" t="s">
        <v>6</v>
      </c>
      <c r="C20" s="69">
        <v>42931</v>
      </c>
      <c r="D20" s="12">
        <v>0.5625</v>
      </c>
      <c r="E20" s="13">
        <v>22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21" ht="18" customHeight="1" x14ac:dyDescent="0.3">
      <c r="B21" s="21" t="str">
        <f>IF(H24="BYE","X","2-4")</f>
        <v>X</v>
      </c>
      <c r="C21" s="70"/>
      <c r="D21" s="22"/>
      <c r="E21" s="23">
        <f>E20</f>
        <v>22</v>
      </c>
      <c r="F21" s="14"/>
      <c r="G21" s="24">
        <v>1</v>
      </c>
      <c r="H21" s="76" t="s">
        <v>357</v>
      </c>
      <c r="I21" s="77"/>
      <c r="J21" s="77"/>
      <c r="K21" s="78"/>
      <c r="L21" s="25"/>
      <c r="M21" s="26">
        <v>3</v>
      </c>
      <c r="N21" s="26">
        <v>3</v>
      </c>
      <c r="O21" s="27"/>
      <c r="P21" s="74"/>
      <c r="Q21" s="28"/>
      <c r="R21" s="29">
        <v>1</v>
      </c>
    </row>
    <row r="22" spans="2:21" ht="18" customHeight="1" x14ac:dyDescent="0.3">
      <c r="B22" s="30" t="s">
        <v>11</v>
      </c>
      <c r="C22" s="79">
        <f>C20</f>
        <v>42931</v>
      </c>
      <c r="D22" s="31">
        <v>0.57638888888888895</v>
      </c>
      <c r="E22" s="23">
        <f>E20</f>
        <v>22</v>
      </c>
      <c r="F22" s="14"/>
      <c r="G22" s="32">
        <v>2</v>
      </c>
      <c r="H22" s="80" t="s">
        <v>362</v>
      </c>
      <c r="I22" s="81"/>
      <c r="J22" s="81"/>
      <c r="K22" s="82"/>
      <c r="L22" s="33">
        <v>0</v>
      </c>
      <c r="M22" s="34"/>
      <c r="N22" s="35">
        <v>3</v>
      </c>
      <c r="O22" s="36"/>
      <c r="P22" s="74"/>
      <c r="Q22" s="37"/>
      <c r="R22" s="38">
        <v>2</v>
      </c>
    </row>
    <row r="23" spans="2:21" ht="18" customHeight="1" x14ac:dyDescent="0.3">
      <c r="B23" s="39" t="str">
        <f>IF(H24="BYE","X","3-4")</f>
        <v>X</v>
      </c>
      <c r="C23" s="70"/>
      <c r="D23" s="22"/>
      <c r="E23" s="23">
        <f>E20</f>
        <v>22</v>
      </c>
      <c r="F23" s="14"/>
      <c r="G23" s="32">
        <v>3</v>
      </c>
      <c r="H23" s="80" t="s">
        <v>367</v>
      </c>
      <c r="I23" s="81"/>
      <c r="J23" s="81"/>
      <c r="K23" s="82"/>
      <c r="L23" s="33">
        <v>1</v>
      </c>
      <c r="M23" s="35">
        <v>0</v>
      </c>
      <c r="N23" s="34"/>
      <c r="O23" s="36"/>
      <c r="P23" s="74"/>
      <c r="Q23" s="37"/>
      <c r="R23" s="38">
        <v>3</v>
      </c>
    </row>
    <row r="24" spans="2:21" ht="18" customHeight="1" thickBot="1" x14ac:dyDescent="0.35">
      <c r="B24" s="40" t="str">
        <f>IF(H24="BYE","X","1-4")</f>
        <v>X</v>
      </c>
      <c r="C24" s="79">
        <f>C20</f>
        <v>42931</v>
      </c>
      <c r="D24" s="31">
        <v>0.59027777777777779</v>
      </c>
      <c r="E24" s="23">
        <f>E20</f>
        <v>22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</row>
    <row r="25" spans="2:21" ht="18" customHeight="1" thickBot="1" x14ac:dyDescent="0.35">
      <c r="B25" s="47" t="s">
        <v>12</v>
      </c>
      <c r="C25" s="83"/>
      <c r="D25" s="48"/>
      <c r="E25" s="49">
        <f>E20</f>
        <v>22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1" ht="18" customHeight="1" thickBot="1" x14ac:dyDescent="0.35"/>
    <row r="27" spans="2:21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1" ht="18" customHeight="1" thickBot="1" x14ac:dyDescent="0.35">
      <c r="B28" s="11" t="s">
        <v>6</v>
      </c>
      <c r="C28" s="69">
        <v>42931</v>
      </c>
      <c r="D28" s="12">
        <v>0.5625</v>
      </c>
      <c r="E28" s="13">
        <v>23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21" ht="18" customHeight="1" x14ac:dyDescent="0.3">
      <c r="B29" s="21" t="str">
        <f>IF(H32="BYE","X","2-4")</f>
        <v>2-4</v>
      </c>
      <c r="C29" s="70"/>
      <c r="D29" s="22">
        <v>0.57638888888888895</v>
      </c>
      <c r="E29" s="23">
        <f>E28</f>
        <v>23</v>
      </c>
      <c r="F29" s="14"/>
      <c r="G29" s="24">
        <v>1</v>
      </c>
      <c r="H29" s="76" t="s">
        <v>358</v>
      </c>
      <c r="I29" s="77"/>
      <c r="J29" s="77"/>
      <c r="K29" s="78"/>
      <c r="L29" s="25"/>
      <c r="M29" s="26">
        <v>3</v>
      </c>
      <c r="N29" s="26">
        <v>3</v>
      </c>
      <c r="O29" s="27">
        <v>3</v>
      </c>
      <c r="P29" s="74"/>
      <c r="Q29" s="28">
        <v>6</v>
      </c>
      <c r="R29" s="29">
        <v>1</v>
      </c>
    </row>
    <row r="30" spans="2:21" ht="18" customHeight="1" x14ac:dyDescent="0.3">
      <c r="B30" s="30" t="s">
        <v>11</v>
      </c>
      <c r="C30" s="79">
        <f>C28</f>
        <v>42931</v>
      </c>
      <c r="D30" s="31">
        <v>0.59027777777777779</v>
      </c>
      <c r="E30" s="23">
        <f>E28</f>
        <v>23</v>
      </c>
      <c r="F30" s="14"/>
      <c r="G30" s="32">
        <v>2</v>
      </c>
      <c r="H30" s="80" t="s">
        <v>361</v>
      </c>
      <c r="I30" s="81"/>
      <c r="J30" s="81"/>
      <c r="K30" s="82"/>
      <c r="L30" s="33">
        <v>0</v>
      </c>
      <c r="M30" s="34"/>
      <c r="N30" s="35">
        <v>1</v>
      </c>
      <c r="O30" s="36">
        <v>3</v>
      </c>
      <c r="P30" s="74"/>
      <c r="Q30" s="37">
        <v>4</v>
      </c>
      <c r="R30" s="38">
        <v>3</v>
      </c>
    </row>
    <row r="31" spans="2:21" ht="18" customHeight="1" x14ac:dyDescent="0.3">
      <c r="B31" s="39" t="str">
        <f>IF(H32="BYE","X","3-4")</f>
        <v>3-4</v>
      </c>
      <c r="C31" s="70"/>
      <c r="D31" s="22">
        <v>0.60416666666666663</v>
      </c>
      <c r="E31" s="23">
        <f>E28</f>
        <v>23</v>
      </c>
      <c r="F31" s="14"/>
      <c r="G31" s="32">
        <v>3</v>
      </c>
      <c r="H31" s="80" t="s">
        <v>368</v>
      </c>
      <c r="I31" s="81"/>
      <c r="J31" s="81"/>
      <c r="K31" s="82"/>
      <c r="L31" s="33">
        <v>2</v>
      </c>
      <c r="M31" s="35">
        <v>3</v>
      </c>
      <c r="N31" s="34"/>
      <c r="O31" s="36">
        <v>3</v>
      </c>
      <c r="P31" s="74"/>
      <c r="Q31" s="37">
        <v>5</v>
      </c>
      <c r="R31" s="38">
        <v>2</v>
      </c>
    </row>
    <row r="32" spans="2:21" ht="18" customHeight="1" thickBot="1" x14ac:dyDescent="0.35">
      <c r="B32" s="40" t="str">
        <f>IF(H32="BYE","X","1-4")</f>
        <v>1-4</v>
      </c>
      <c r="C32" s="79">
        <f>C28</f>
        <v>42931</v>
      </c>
      <c r="D32" s="31">
        <v>0.61805555555555558</v>
      </c>
      <c r="E32" s="23">
        <f>E28</f>
        <v>23</v>
      </c>
      <c r="F32" s="14"/>
      <c r="G32" s="41">
        <v>4</v>
      </c>
      <c r="H32" s="84" t="s">
        <v>371</v>
      </c>
      <c r="I32" s="85"/>
      <c r="J32" s="85"/>
      <c r="K32" s="86"/>
      <c r="L32" s="42">
        <v>0</v>
      </c>
      <c r="M32" s="43">
        <v>0</v>
      </c>
      <c r="N32" s="43">
        <v>1</v>
      </c>
      <c r="O32" s="44"/>
      <c r="P32" s="75"/>
      <c r="Q32" s="45">
        <v>3</v>
      </c>
      <c r="R32" s="46">
        <v>4</v>
      </c>
    </row>
    <row r="33" spans="2:18" ht="18" customHeight="1" thickBot="1" x14ac:dyDescent="0.35">
      <c r="B33" s="47" t="s">
        <v>12</v>
      </c>
      <c r="C33" s="83"/>
      <c r="D33" s="48">
        <v>0.63194444444444442</v>
      </c>
      <c r="E33" s="49">
        <f>E28</f>
        <v>23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>
        <v>42931</v>
      </c>
      <c r="D36" s="12">
        <v>0.5625</v>
      </c>
      <c r="E36" s="13">
        <v>24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2-4</v>
      </c>
      <c r="C37" s="70"/>
      <c r="D37" s="22">
        <v>0.57638888888888895</v>
      </c>
      <c r="E37" s="23">
        <f>E36</f>
        <v>24</v>
      </c>
      <c r="F37" s="14"/>
      <c r="G37" s="24">
        <v>1</v>
      </c>
      <c r="H37" s="76" t="s">
        <v>359</v>
      </c>
      <c r="I37" s="77"/>
      <c r="J37" s="77"/>
      <c r="K37" s="78"/>
      <c r="L37" s="25"/>
      <c r="M37" s="26">
        <v>3</v>
      </c>
      <c r="N37" s="26">
        <v>3</v>
      </c>
      <c r="O37" s="27">
        <v>3</v>
      </c>
      <c r="P37" s="74"/>
      <c r="Q37" s="28">
        <v>6</v>
      </c>
      <c r="R37" s="29">
        <v>1</v>
      </c>
    </row>
    <row r="38" spans="2:18" ht="18" customHeight="1" x14ac:dyDescent="0.3">
      <c r="B38" s="30" t="s">
        <v>11</v>
      </c>
      <c r="C38" s="79">
        <f>C36</f>
        <v>42931</v>
      </c>
      <c r="D38" s="31">
        <v>0.59027777777777779</v>
      </c>
      <c r="E38" s="23">
        <f>E36</f>
        <v>24</v>
      </c>
      <c r="F38" s="14"/>
      <c r="G38" s="32">
        <v>2</v>
      </c>
      <c r="H38" s="80" t="s">
        <v>360</v>
      </c>
      <c r="I38" s="81"/>
      <c r="J38" s="81"/>
      <c r="K38" s="82"/>
      <c r="L38" s="33">
        <v>0</v>
      </c>
      <c r="M38" s="34"/>
      <c r="N38" s="35">
        <v>3</v>
      </c>
      <c r="O38" s="36">
        <v>3</v>
      </c>
      <c r="P38" s="74"/>
      <c r="Q38" s="37">
        <v>5</v>
      </c>
      <c r="R38" s="38">
        <v>2</v>
      </c>
    </row>
    <row r="39" spans="2:18" ht="18" customHeight="1" x14ac:dyDescent="0.3">
      <c r="B39" s="39" t="str">
        <f>IF(H40="BYE","X","3-4")</f>
        <v>3-4</v>
      </c>
      <c r="C39" s="70"/>
      <c r="D39" s="22">
        <v>0.60416666666666663</v>
      </c>
      <c r="E39" s="23">
        <f>E36</f>
        <v>24</v>
      </c>
      <c r="F39" s="14"/>
      <c r="G39" s="32">
        <v>3</v>
      </c>
      <c r="H39" s="80" t="s">
        <v>369</v>
      </c>
      <c r="I39" s="81"/>
      <c r="J39" s="81"/>
      <c r="K39" s="82"/>
      <c r="L39" s="33">
        <v>0</v>
      </c>
      <c r="M39" s="35">
        <v>0</v>
      </c>
      <c r="N39" s="34"/>
      <c r="O39" s="36">
        <v>1</v>
      </c>
      <c r="P39" s="74"/>
      <c r="Q39" s="37">
        <v>3</v>
      </c>
      <c r="R39" s="38">
        <v>4</v>
      </c>
    </row>
    <row r="40" spans="2:18" ht="18" customHeight="1" thickBot="1" x14ac:dyDescent="0.35">
      <c r="B40" s="40" t="str">
        <f>IF(H40="BYE","X","1-4")</f>
        <v>1-4</v>
      </c>
      <c r="C40" s="79">
        <f>C36</f>
        <v>42931</v>
      </c>
      <c r="D40" s="31">
        <v>0.61805555555555558</v>
      </c>
      <c r="E40" s="23">
        <f>E36</f>
        <v>24</v>
      </c>
      <c r="F40" s="14"/>
      <c r="G40" s="41">
        <v>4</v>
      </c>
      <c r="H40" s="84" t="s">
        <v>370</v>
      </c>
      <c r="I40" s="85"/>
      <c r="J40" s="85"/>
      <c r="K40" s="86"/>
      <c r="L40" s="42">
        <v>0</v>
      </c>
      <c r="M40" s="43">
        <v>0</v>
      </c>
      <c r="N40" s="43">
        <v>3</v>
      </c>
      <c r="O40" s="44"/>
      <c r="P40" s="75"/>
      <c r="Q40" s="45">
        <v>4</v>
      </c>
      <c r="R40" s="46">
        <v>3</v>
      </c>
    </row>
    <row r="41" spans="2:18" ht="18" customHeight="1" thickBot="1" x14ac:dyDescent="0.35">
      <c r="B41" s="47" t="s">
        <v>12</v>
      </c>
      <c r="C41" s="83"/>
      <c r="D41" s="48">
        <v>0.63194444444444442</v>
      </c>
      <c r="E41" s="49">
        <f>E36</f>
        <v>24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74"/>
      <c r="Q45" s="28"/>
      <c r="R45" s="29"/>
    </row>
    <row r="46" spans="2:18" ht="18" customHeight="1" x14ac:dyDescent="0.3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80"/>
      <c r="I46" s="81"/>
      <c r="J46" s="81"/>
      <c r="K46" s="82"/>
      <c r="L46" s="33"/>
      <c r="M46" s="34"/>
      <c r="N46" s="35"/>
      <c r="O46" s="36"/>
      <c r="P46" s="74"/>
      <c r="Q46" s="37"/>
      <c r="R46" s="38"/>
    </row>
    <row r="47" spans="2:18" ht="18" customHeight="1" x14ac:dyDescent="0.3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80"/>
      <c r="I47" s="81"/>
      <c r="J47" s="81"/>
      <c r="K47" s="82"/>
      <c r="L47" s="33"/>
      <c r="M47" s="35"/>
      <c r="N47" s="34"/>
      <c r="O47" s="36"/>
      <c r="P47" s="74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4"/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74"/>
      <c r="Q53" s="28"/>
      <c r="R53" s="29"/>
    </row>
    <row r="54" spans="2:18" ht="18" customHeight="1" x14ac:dyDescent="0.3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80"/>
      <c r="I54" s="81"/>
      <c r="J54" s="81"/>
      <c r="K54" s="82"/>
      <c r="L54" s="33"/>
      <c r="M54" s="34"/>
      <c r="N54" s="35"/>
      <c r="O54" s="36"/>
      <c r="P54" s="74"/>
      <c r="Q54" s="37"/>
      <c r="R54" s="38"/>
    </row>
    <row r="55" spans="2:18" ht="18" customHeight="1" x14ac:dyDescent="0.3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80"/>
      <c r="I55" s="81"/>
      <c r="J55" s="81"/>
      <c r="K55" s="82"/>
      <c r="L55" s="33"/>
      <c r="M55" s="35"/>
      <c r="N55" s="34"/>
      <c r="O55" s="36"/>
      <c r="P55" s="74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4"/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74"/>
      <c r="Q61" s="28"/>
      <c r="R61" s="29"/>
    </row>
    <row r="62" spans="2:18" ht="18" customHeight="1" x14ac:dyDescent="0.3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80"/>
      <c r="I62" s="81"/>
      <c r="J62" s="81"/>
      <c r="K62" s="82"/>
      <c r="L62" s="33"/>
      <c r="M62" s="34"/>
      <c r="N62" s="35"/>
      <c r="O62" s="36"/>
      <c r="P62" s="74"/>
      <c r="Q62" s="37"/>
      <c r="R62" s="38"/>
    </row>
    <row r="63" spans="2:18" ht="18" customHeight="1" x14ac:dyDescent="0.3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80"/>
      <c r="I63" s="81"/>
      <c r="J63" s="81"/>
      <c r="K63" s="82"/>
      <c r="L63" s="33"/>
      <c r="M63" s="35"/>
      <c r="N63" s="34"/>
      <c r="O63" s="36"/>
      <c r="P63" s="74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4"/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431" priority="36" stopIfTrue="1" operator="equal">
      <formula>0</formula>
    </cfRule>
  </conditionalFormatting>
  <conditionalFormatting sqref="Q5">
    <cfRule type="cellIs" dxfId="430" priority="35" stopIfTrue="1" operator="equal">
      <formula>0</formula>
    </cfRule>
  </conditionalFormatting>
  <conditionalFormatting sqref="Q14:Q16">
    <cfRule type="cellIs" dxfId="429" priority="34" stopIfTrue="1" operator="equal">
      <formula>0</formula>
    </cfRule>
  </conditionalFormatting>
  <conditionalFormatting sqref="Q13">
    <cfRule type="cellIs" dxfId="428" priority="33" stopIfTrue="1" operator="equal">
      <formula>0</formula>
    </cfRule>
  </conditionalFormatting>
  <conditionalFormatting sqref="Q22:Q24">
    <cfRule type="cellIs" dxfId="427" priority="32" stopIfTrue="1" operator="equal">
      <formula>0</formula>
    </cfRule>
  </conditionalFormatting>
  <conditionalFormatting sqref="Q21">
    <cfRule type="cellIs" dxfId="426" priority="31" stopIfTrue="1" operator="equal">
      <formula>0</formula>
    </cfRule>
  </conditionalFormatting>
  <conditionalFormatting sqref="Q30:Q32">
    <cfRule type="cellIs" dxfId="425" priority="30" stopIfTrue="1" operator="equal">
      <formula>0</formula>
    </cfRule>
  </conditionalFormatting>
  <conditionalFormatting sqref="Q29">
    <cfRule type="cellIs" dxfId="424" priority="29" stopIfTrue="1" operator="equal">
      <formula>0</formula>
    </cfRule>
  </conditionalFormatting>
  <conditionalFormatting sqref="Q38:Q40">
    <cfRule type="cellIs" dxfId="423" priority="28" stopIfTrue="1" operator="equal">
      <formula>0</formula>
    </cfRule>
  </conditionalFormatting>
  <conditionalFormatting sqref="Q37">
    <cfRule type="cellIs" dxfId="422" priority="27" stopIfTrue="1" operator="equal">
      <formula>0</formula>
    </cfRule>
  </conditionalFormatting>
  <conditionalFormatting sqref="Q46:Q48">
    <cfRule type="cellIs" dxfId="421" priority="26" stopIfTrue="1" operator="equal">
      <formula>0</formula>
    </cfRule>
  </conditionalFormatting>
  <conditionalFormatting sqref="Q45">
    <cfRule type="cellIs" dxfId="420" priority="25" stopIfTrue="1" operator="equal">
      <formula>0</formula>
    </cfRule>
  </conditionalFormatting>
  <conditionalFormatting sqref="Q54:Q56">
    <cfRule type="cellIs" dxfId="419" priority="24" stopIfTrue="1" operator="equal">
      <formula>0</formula>
    </cfRule>
  </conditionalFormatting>
  <conditionalFormatting sqref="Q53">
    <cfRule type="cellIs" dxfId="418" priority="23" stopIfTrue="1" operator="equal">
      <formula>0</formula>
    </cfRule>
  </conditionalFormatting>
  <conditionalFormatting sqref="Q62:Q64">
    <cfRule type="cellIs" dxfId="417" priority="22" stopIfTrue="1" operator="equal">
      <formula>0</formula>
    </cfRule>
  </conditionalFormatting>
  <conditionalFormatting sqref="Q61">
    <cfRule type="cellIs" dxfId="416" priority="21" stopIfTrue="1" operator="equal">
      <formula>0</formula>
    </cfRule>
  </conditionalFormatting>
  <conditionalFormatting sqref="Q70:Q72">
    <cfRule type="cellIs" dxfId="415" priority="20" stopIfTrue="1" operator="equal">
      <formula>0</formula>
    </cfRule>
  </conditionalFormatting>
  <conditionalFormatting sqref="Q69">
    <cfRule type="cellIs" dxfId="414" priority="19" stopIfTrue="1" operator="equal">
      <formula>0</formula>
    </cfRule>
  </conditionalFormatting>
  <conditionalFormatting sqref="Q78:Q80">
    <cfRule type="cellIs" dxfId="413" priority="18" stopIfTrue="1" operator="equal">
      <formula>0</formula>
    </cfRule>
  </conditionalFormatting>
  <conditionalFormatting sqref="Q77">
    <cfRule type="cellIs" dxfId="412" priority="17" stopIfTrue="1" operator="equal">
      <formula>0</formula>
    </cfRule>
  </conditionalFormatting>
  <conditionalFormatting sqref="Q86:Q88">
    <cfRule type="cellIs" dxfId="411" priority="16" stopIfTrue="1" operator="equal">
      <formula>0</formula>
    </cfRule>
  </conditionalFormatting>
  <conditionalFormatting sqref="Q85">
    <cfRule type="cellIs" dxfId="410" priority="15" stopIfTrue="1" operator="equal">
      <formula>0</formula>
    </cfRule>
  </conditionalFormatting>
  <conditionalFormatting sqref="Q94:Q96">
    <cfRule type="cellIs" dxfId="409" priority="14" stopIfTrue="1" operator="equal">
      <formula>0</formula>
    </cfRule>
  </conditionalFormatting>
  <conditionalFormatting sqref="Q93">
    <cfRule type="cellIs" dxfId="408" priority="13" stopIfTrue="1" operator="equal">
      <formula>0</formula>
    </cfRule>
  </conditionalFormatting>
  <conditionalFormatting sqref="Q102:Q104">
    <cfRule type="cellIs" dxfId="407" priority="12" stopIfTrue="1" operator="equal">
      <formula>0</formula>
    </cfRule>
  </conditionalFormatting>
  <conditionalFormatting sqref="Q101">
    <cfRule type="cellIs" dxfId="406" priority="11" stopIfTrue="1" operator="equal">
      <formula>0</formula>
    </cfRule>
  </conditionalFormatting>
  <conditionalFormatting sqref="Q110:Q112">
    <cfRule type="cellIs" dxfId="405" priority="10" stopIfTrue="1" operator="equal">
      <formula>0</formula>
    </cfRule>
  </conditionalFormatting>
  <conditionalFormatting sqref="Q109">
    <cfRule type="cellIs" dxfId="404" priority="9" stopIfTrue="1" operator="equal">
      <formula>0</formula>
    </cfRule>
  </conditionalFormatting>
  <conditionalFormatting sqref="Q118:Q120">
    <cfRule type="cellIs" dxfId="403" priority="8" stopIfTrue="1" operator="equal">
      <formula>0</formula>
    </cfRule>
  </conditionalFormatting>
  <conditionalFormatting sqref="Q117">
    <cfRule type="cellIs" dxfId="402" priority="7" stopIfTrue="1" operator="equal">
      <formula>0</formula>
    </cfRule>
  </conditionalFormatting>
  <conditionalFormatting sqref="Q126:Q128">
    <cfRule type="cellIs" dxfId="401" priority="6" stopIfTrue="1" operator="equal">
      <formula>0</formula>
    </cfRule>
  </conditionalFormatting>
  <conditionalFormatting sqref="Q125">
    <cfRule type="cellIs" dxfId="400" priority="5" stopIfTrue="1" operator="equal">
      <formula>0</formula>
    </cfRule>
  </conditionalFormatting>
  <conditionalFormatting sqref="Q134:Q136">
    <cfRule type="cellIs" dxfId="399" priority="4" stopIfTrue="1" operator="equal">
      <formula>0</formula>
    </cfRule>
  </conditionalFormatting>
  <conditionalFormatting sqref="Q133">
    <cfRule type="cellIs" dxfId="398" priority="3" stopIfTrue="1" operator="equal">
      <formula>0</formula>
    </cfRule>
  </conditionalFormatting>
  <conditionalFormatting sqref="Q142:Q144">
    <cfRule type="cellIs" dxfId="397" priority="2" stopIfTrue="1" operator="equal">
      <formula>0</formula>
    </cfRule>
  </conditionalFormatting>
  <conditionalFormatting sqref="Q141">
    <cfRule type="cellIs" dxfId="39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4"/>
  <sheetViews>
    <sheetView view="pageBreakPreview" topLeftCell="A17" zoomScale="70" zoomScaleNormal="100" zoomScaleSheetLayoutView="70" workbookViewId="0">
      <selection activeCell="H29" sqref="H29:K29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29</v>
      </c>
      <c r="L1" s="67"/>
      <c r="M1" s="67"/>
      <c r="N1" s="67"/>
      <c r="O1" s="67" t="s">
        <v>2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372</v>
      </c>
    </row>
    <row r="4" spans="1:21" ht="18" customHeight="1" thickBot="1" x14ac:dyDescent="0.35">
      <c r="B4" s="11" t="s">
        <v>6</v>
      </c>
      <c r="C4" s="69">
        <v>42931</v>
      </c>
      <c r="D4" s="12">
        <v>0.79166666666666663</v>
      </c>
      <c r="E4" s="13">
        <v>16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260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16</v>
      </c>
      <c r="F5" s="14"/>
      <c r="G5" s="24">
        <v>1</v>
      </c>
      <c r="H5" s="76" t="s">
        <v>372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373</v>
      </c>
    </row>
    <row r="6" spans="1:21" ht="18" customHeight="1" x14ac:dyDescent="0.3">
      <c r="B6" s="30" t="s">
        <v>11</v>
      </c>
      <c r="C6" s="79">
        <f>C4</f>
        <v>42931</v>
      </c>
      <c r="D6" s="31">
        <v>0.80555555555555547</v>
      </c>
      <c r="E6" s="23">
        <f>E4</f>
        <v>16</v>
      </c>
      <c r="F6" s="14"/>
      <c r="G6" s="32">
        <v>2</v>
      </c>
      <c r="H6" s="80" t="s">
        <v>387</v>
      </c>
      <c r="I6" s="81"/>
      <c r="J6" s="81"/>
      <c r="K6" s="82"/>
      <c r="L6" s="33" t="s">
        <v>533</v>
      </c>
      <c r="M6" s="34"/>
      <c r="N6" s="35" t="s">
        <v>533</v>
      </c>
      <c r="O6" s="36"/>
      <c r="P6" s="74"/>
      <c r="Q6" s="37"/>
      <c r="R6" s="38">
        <v>3</v>
      </c>
      <c r="U6" s="63" t="s">
        <v>374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16</v>
      </c>
      <c r="F7" s="14"/>
      <c r="G7" s="32">
        <v>3</v>
      </c>
      <c r="H7" s="80" t="s">
        <v>388</v>
      </c>
      <c r="I7" s="81"/>
      <c r="J7" s="81"/>
      <c r="K7" s="82"/>
      <c r="L7" s="33">
        <v>0</v>
      </c>
      <c r="M7" s="35">
        <v>3</v>
      </c>
      <c r="N7" s="34"/>
      <c r="O7" s="36"/>
      <c r="P7" s="74"/>
      <c r="Q7" s="37"/>
      <c r="R7" s="38">
        <v>2</v>
      </c>
      <c r="U7" s="63" t="s">
        <v>375</v>
      </c>
    </row>
    <row r="8" spans="1:21" ht="18" customHeight="1" thickBot="1" x14ac:dyDescent="0.35">
      <c r="B8" s="40" t="str">
        <f>IF(H8="BYE","X","1-4")</f>
        <v>X</v>
      </c>
      <c r="C8" s="79">
        <f>C4</f>
        <v>42931</v>
      </c>
      <c r="D8" s="31">
        <v>0.81944444444444453</v>
      </c>
      <c r="E8" s="23">
        <f>E4</f>
        <v>16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376</v>
      </c>
    </row>
    <row r="9" spans="1:21" ht="18" customHeight="1" thickBot="1" x14ac:dyDescent="0.35">
      <c r="B9" s="47" t="s">
        <v>12</v>
      </c>
      <c r="C9" s="83"/>
      <c r="D9" s="48"/>
      <c r="E9" s="49">
        <f>E4</f>
        <v>16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265</v>
      </c>
    </row>
    <row r="10" spans="1:21" ht="18" customHeight="1" thickBot="1" x14ac:dyDescent="0.35">
      <c r="U10" s="63" t="s">
        <v>377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378</v>
      </c>
    </row>
    <row r="12" spans="1:21" ht="18" customHeight="1" thickBot="1" x14ac:dyDescent="0.35">
      <c r="B12" s="11" t="s">
        <v>6</v>
      </c>
      <c r="C12" s="69">
        <v>42931</v>
      </c>
      <c r="D12" s="12">
        <v>0.79166666666666663</v>
      </c>
      <c r="E12" s="13">
        <v>17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379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17</v>
      </c>
      <c r="F13" s="14"/>
      <c r="G13" s="24">
        <v>1</v>
      </c>
      <c r="H13" s="76" t="s">
        <v>260</v>
      </c>
      <c r="I13" s="77"/>
      <c r="J13" s="77"/>
      <c r="K13" s="78"/>
      <c r="L13" s="25"/>
      <c r="M13" s="26">
        <v>3</v>
      </c>
      <c r="N13" s="26">
        <v>3</v>
      </c>
      <c r="O13" s="27"/>
      <c r="P13" s="74"/>
      <c r="Q13" s="28"/>
      <c r="R13" s="29">
        <v>1</v>
      </c>
      <c r="U13" s="63" t="s">
        <v>380</v>
      </c>
    </row>
    <row r="14" spans="1:21" ht="18" customHeight="1" x14ac:dyDescent="0.3">
      <c r="B14" s="30" t="s">
        <v>11</v>
      </c>
      <c r="C14" s="79">
        <f>C12</f>
        <v>42931</v>
      </c>
      <c r="D14" s="31">
        <v>0.80555555555555547</v>
      </c>
      <c r="E14" s="23">
        <f>E12</f>
        <v>17</v>
      </c>
      <c r="F14" s="14"/>
      <c r="G14" s="32">
        <v>2</v>
      </c>
      <c r="H14" s="80" t="s">
        <v>363</v>
      </c>
      <c r="I14" s="81"/>
      <c r="J14" s="81"/>
      <c r="K14" s="82"/>
      <c r="L14" s="33">
        <v>0</v>
      </c>
      <c r="M14" s="34"/>
      <c r="N14" s="35">
        <v>0</v>
      </c>
      <c r="O14" s="36"/>
      <c r="P14" s="74"/>
      <c r="Q14" s="37"/>
      <c r="R14" s="38">
        <v>3</v>
      </c>
      <c r="U14" s="63" t="s">
        <v>381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17</v>
      </c>
      <c r="F15" s="14"/>
      <c r="G15" s="32">
        <v>3</v>
      </c>
      <c r="H15" s="80" t="s">
        <v>391</v>
      </c>
      <c r="I15" s="81"/>
      <c r="J15" s="81"/>
      <c r="K15" s="82"/>
      <c r="L15" s="33">
        <v>0</v>
      </c>
      <c r="M15" s="35">
        <v>3</v>
      </c>
      <c r="N15" s="34"/>
      <c r="O15" s="36"/>
      <c r="P15" s="74"/>
      <c r="Q15" s="37"/>
      <c r="R15" s="38">
        <v>2</v>
      </c>
      <c r="U15" s="63" t="s">
        <v>382</v>
      </c>
    </row>
    <row r="16" spans="1:21" ht="18" customHeight="1" thickBot="1" x14ac:dyDescent="0.35">
      <c r="B16" s="40" t="str">
        <f>IF(H16="BYE","X","1-4")</f>
        <v>X</v>
      </c>
      <c r="C16" s="79">
        <f>C12</f>
        <v>42931</v>
      </c>
      <c r="D16" s="31">
        <v>0.81944444444444453</v>
      </c>
      <c r="E16" s="23">
        <f>E12</f>
        <v>17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  <c r="U16" s="63" t="s">
        <v>362</v>
      </c>
    </row>
    <row r="17" spans="2:21" ht="18" customHeight="1" thickBot="1" x14ac:dyDescent="0.35">
      <c r="B17" s="47" t="s">
        <v>12</v>
      </c>
      <c r="C17" s="83"/>
      <c r="D17" s="48"/>
      <c r="E17" s="49">
        <f>E12</f>
        <v>17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 t="s">
        <v>383</v>
      </c>
    </row>
    <row r="18" spans="2:21" ht="18" customHeight="1" thickBot="1" x14ac:dyDescent="0.35">
      <c r="U18" s="63" t="s">
        <v>384</v>
      </c>
    </row>
    <row r="19" spans="2:21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63" t="s">
        <v>385</v>
      </c>
    </row>
    <row r="20" spans="2:21" ht="18" customHeight="1" thickBot="1" x14ac:dyDescent="0.35">
      <c r="B20" s="11" t="s">
        <v>6</v>
      </c>
      <c r="C20" s="69">
        <v>42931</v>
      </c>
      <c r="D20" s="12">
        <v>0.79166666666666663</v>
      </c>
      <c r="E20" s="13">
        <v>18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  <c r="U20" s="63" t="s">
        <v>386</v>
      </c>
    </row>
    <row r="21" spans="2:21" ht="18" customHeight="1" x14ac:dyDescent="0.3">
      <c r="B21" s="21" t="str">
        <f>IF(H24="BYE","X","2-4")</f>
        <v>X</v>
      </c>
      <c r="C21" s="70"/>
      <c r="D21" s="22"/>
      <c r="E21" s="23">
        <f>E20</f>
        <v>18</v>
      </c>
      <c r="F21" s="14"/>
      <c r="G21" s="24">
        <v>1</v>
      </c>
      <c r="H21" s="76" t="s">
        <v>373</v>
      </c>
      <c r="I21" s="77"/>
      <c r="J21" s="77"/>
      <c r="K21" s="78"/>
      <c r="L21" s="25"/>
      <c r="M21" s="26">
        <v>3</v>
      </c>
      <c r="N21" s="26">
        <v>3</v>
      </c>
      <c r="O21" s="27"/>
      <c r="P21" s="74"/>
      <c r="Q21" s="28"/>
      <c r="R21" s="29">
        <v>1</v>
      </c>
      <c r="U21" s="63" t="s">
        <v>363</v>
      </c>
    </row>
    <row r="22" spans="2:21" ht="18" customHeight="1" x14ac:dyDescent="0.3">
      <c r="B22" s="30" t="s">
        <v>11</v>
      </c>
      <c r="C22" s="79">
        <f>C20</f>
        <v>42931</v>
      </c>
      <c r="D22" s="31">
        <v>0.80555555555555547</v>
      </c>
      <c r="E22" s="23">
        <f>E20</f>
        <v>18</v>
      </c>
      <c r="F22" s="14"/>
      <c r="G22" s="32">
        <v>2</v>
      </c>
      <c r="H22" s="80" t="s">
        <v>386</v>
      </c>
      <c r="I22" s="81"/>
      <c r="J22" s="81"/>
      <c r="K22" s="82"/>
      <c r="L22" s="33">
        <v>0</v>
      </c>
      <c r="M22" s="34"/>
      <c r="N22" s="35">
        <v>3</v>
      </c>
      <c r="O22" s="36"/>
      <c r="P22" s="74"/>
      <c r="Q22" s="37"/>
      <c r="R22" s="38">
        <v>2</v>
      </c>
      <c r="U22" s="63" t="s">
        <v>387</v>
      </c>
    </row>
    <row r="23" spans="2:21" ht="18" customHeight="1" x14ac:dyDescent="0.3">
      <c r="B23" s="39" t="str">
        <f>IF(H24="BYE","X","3-4")</f>
        <v>X</v>
      </c>
      <c r="C23" s="70"/>
      <c r="D23" s="22"/>
      <c r="E23" s="23">
        <f>E20</f>
        <v>18</v>
      </c>
      <c r="F23" s="14"/>
      <c r="G23" s="32">
        <v>3</v>
      </c>
      <c r="H23" s="80" t="s">
        <v>389</v>
      </c>
      <c r="I23" s="81"/>
      <c r="J23" s="81"/>
      <c r="K23" s="82"/>
      <c r="L23" s="33">
        <v>0</v>
      </c>
      <c r="M23" s="35">
        <v>0</v>
      </c>
      <c r="N23" s="34"/>
      <c r="O23" s="36"/>
      <c r="P23" s="74"/>
      <c r="Q23" s="37"/>
      <c r="R23" s="38">
        <v>3</v>
      </c>
      <c r="U23" s="63" t="s">
        <v>388</v>
      </c>
    </row>
    <row r="24" spans="2:21" ht="18" customHeight="1" thickBot="1" x14ac:dyDescent="0.35">
      <c r="B24" s="40" t="str">
        <f>IF(H24="BYE","X","1-4")</f>
        <v>X</v>
      </c>
      <c r="C24" s="79">
        <f>C20</f>
        <v>42931</v>
      </c>
      <c r="D24" s="31">
        <v>0.81944444444444453</v>
      </c>
      <c r="E24" s="23">
        <f>E20</f>
        <v>18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  <c r="U24" s="63" t="s">
        <v>389</v>
      </c>
    </row>
    <row r="25" spans="2:21" ht="18" customHeight="1" thickBot="1" x14ac:dyDescent="0.35">
      <c r="B25" s="47" t="s">
        <v>12</v>
      </c>
      <c r="C25" s="83"/>
      <c r="D25" s="48"/>
      <c r="E25" s="49">
        <f>E20</f>
        <v>18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63" t="s">
        <v>390</v>
      </c>
    </row>
    <row r="26" spans="2:21" ht="18" customHeight="1" thickBot="1" x14ac:dyDescent="0.35">
      <c r="U26" s="63" t="s">
        <v>391</v>
      </c>
    </row>
    <row r="27" spans="2:21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63" t="s">
        <v>392</v>
      </c>
    </row>
    <row r="28" spans="2:21" ht="18" customHeight="1" thickBot="1" x14ac:dyDescent="0.35">
      <c r="B28" s="11" t="s">
        <v>6</v>
      </c>
      <c r="C28" s="69">
        <v>42931</v>
      </c>
      <c r="D28" s="12">
        <v>0.79166666666666663</v>
      </c>
      <c r="E28" s="13">
        <v>19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  <c r="U28" s="63" t="s">
        <v>393</v>
      </c>
    </row>
    <row r="29" spans="2:21" ht="18" customHeight="1" x14ac:dyDescent="0.3">
      <c r="B29" s="21" t="str">
        <f>IF(H32="BYE","X","2-4")</f>
        <v>X</v>
      </c>
      <c r="C29" s="70"/>
      <c r="D29" s="22"/>
      <c r="E29" s="23">
        <f>E28</f>
        <v>19</v>
      </c>
      <c r="F29" s="14"/>
      <c r="G29" s="24">
        <v>1</v>
      </c>
      <c r="H29" s="76" t="s">
        <v>374</v>
      </c>
      <c r="I29" s="77"/>
      <c r="J29" s="77"/>
      <c r="K29" s="78"/>
      <c r="L29" s="25"/>
      <c r="M29" s="26">
        <v>3</v>
      </c>
      <c r="N29" s="26">
        <v>3</v>
      </c>
      <c r="O29" s="27"/>
      <c r="P29" s="74"/>
      <c r="Q29" s="28"/>
      <c r="R29" s="29">
        <v>1</v>
      </c>
      <c r="U29" s="63" t="s">
        <v>394</v>
      </c>
    </row>
    <row r="30" spans="2:21" ht="18" customHeight="1" x14ac:dyDescent="0.3">
      <c r="B30" s="30" t="s">
        <v>11</v>
      </c>
      <c r="C30" s="79">
        <f>C28</f>
        <v>42931</v>
      </c>
      <c r="D30" s="31">
        <v>0.80555555555555547</v>
      </c>
      <c r="E30" s="23">
        <f>E28</f>
        <v>19</v>
      </c>
      <c r="F30" s="14"/>
      <c r="G30" s="32">
        <v>2</v>
      </c>
      <c r="H30" s="80" t="s">
        <v>385</v>
      </c>
      <c r="I30" s="81"/>
      <c r="J30" s="81"/>
      <c r="K30" s="82"/>
      <c r="L30" s="33">
        <v>0</v>
      </c>
      <c r="M30" s="34"/>
      <c r="N30" s="35">
        <v>3</v>
      </c>
      <c r="O30" s="36"/>
      <c r="P30" s="74"/>
      <c r="Q30" s="37"/>
      <c r="R30" s="38">
        <v>2</v>
      </c>
      <c r="U30" s="63" t="s">
        <v>395</v>
      </c>
    </row>
    <row r="31" spans="2:21" ht="18" customHeight="1" x14ac:dyDescent="0.3">
      <c r="B31" s="39" t="str">
        <f>IF(H32="BYE","X","3-4")</f>
        <v>X</v>
      </c>
      <c r="C31" s="70"/>
      <c r="D31" s="22"/>
      <c r="E31" s="23">
        <f>E28</f>
        <v>19</v>
      </c>
      <c r="F31" s="14"/>
      <c r="G31" s="32">
        <v>3</v>
      </c>
      <c r="H31" s="80" t="s">
        <v>390</v>
      </c>
      <c r="I31" s="81"/>
      <c r="J31" s="81"/>
      <c r="K31" s="82"/>
      <c r="L31" s="33">
        <v>0</v>
      </c>
      <c r="M31" s="35">
        <v>1</v>
      </c>
      <c r="N31" s="34"/>
      <c r="O31" s="36"/>
      <c r="P31" s="74"/>
      <c r="Q31" s="37"/>
      <c r="R31" s="38">
        <v>3</v>
      </c>
      <c r="U31" s="63" t="s">
        <v>396</v>
      </c>
    </row>
    <row r="32" spans="2:21" ht="18" customHeight="1" thickBot="1" x14ac:dyDescent="0.35">
      <c r="B32" s="40" t="str">
        <f>IF(H32="BYE","X","1-4")</f>
        <v>X</v>
      </c>
      <c r="C32" s="79">
        <f>C28</f>
        <v>42931</v>
      </c>
      <c r="D32" s="31">
        <v>0.81944444444444453</v>
      </c>
      <c r="E32" s="23">
        <f>E28</f>
        <v>19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  <c r="U32" s="63" t="s">
        <v>397</v>
      </c>
    </row>
    <row r="33" spans="2:21" ht="18" customHeight="1" thickBot="1" x14ac:dyDescent="0.35">
      <c r="B33" s="47" t="s">
        <v>12</v>
      </c>
      <c r="C33" s="83"/>
      <c r="D33" s="48"/>
      <c r="E33" s="49">
        <f>E28</f>
        <v>19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63" t="s">
        <v>398</v>
      </c>
    </row>
    <row r="34" spans="2:21" ht="18" customHeight="1" thickBot="1" x14ac:dyDescent="0.35"/>
    <row r="35" spans="2:21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21" ht="18" customHeight="1" thickBot="1" x14ac:dyDescent="0.35">
      <c r="B36" s="11" t="s">
        <v>6</v>
      </c>
      <c r="C36" s="69">
        <v>42931</v>
      </c>
      <c r="D36" s="12">
        <v>0.79166666666666663</v>
      </c>
      <c r="E36" s="13">
        <v>20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21" ht="18" customHeight="1" x14ac:dyDescent="0.3">
      <c r="B37" s="21" t="str">
        <f>IF(H40="BYE","X","2-4")</f>
        <v>X</v>
      </c>
      <c r="C37" s="70"/>
      <c r="D37" s="22"/>
      <c r="E37" s="23">
        <f>E36</f>
        <v>20</v>
      </c>
      <c r="F37" s="14"/>
      <c r="G37" s="24">
        <v>1</v>
      </c>
      <c r="H37" s="76" t="s">
        <v>375</v>
      </c>
      <c r="I37" s="77"/>
      <c r="J37" s="77"/>
      <c r="K37" s="78"/>
      <c r="L37" s="25"/>
      <c r="M37" s="26">
        <v>3</v>
      </c>
      <c r="N37" s="26">
        <v>3</v>
      </c>
      <c r="O37" s="27"/>
      <c r="P37" s="74"/>
      <c r="Q37" s="28"/>
      <c r="R37" s="29">
        <v>1</v>
      </c>
    </row>
    <row r="38" spans="2:21" ht="18" customHeight="1" x14ac:dyDescent="0.3">
      <c r="B38" s="30" t="s">
        <v>11</v>
      </c>
      <c r="C38" s="79">
        <f>C36</f>
        <v>42931</v>
      </c>
      <c r="D38" s="31">
        <v>0.80555555555555547</v>
      </c>
      <c r="E38" s="23">
        <f>E36</f>
        <v>20</v>
      </c>
      <c r="F38" s="14"/>
      <c r="G38" s="32">
        <v>2</v>
      </c>
      <c r="H38" s="80" t="s">
        <v>384</v>
      </c>
      <c r="I38" s="81"/>
      <c r="J38" s="81"/>
      <c r="K38" s="82"/>
      <c r="L38" s="33">
        <v>1</v>
      </c>
      <c r="M38" s="34"/>
      <c r="N38" s="35">
        <v>3</v>
      </c>
      <c r="O38" s="36"/>
      <c r="P38" s="74"/>
      <c r="Q38" s="37"/>
      <c r="R38" s="38">
        <v>2</v>
      </c>
    </row>
    <row r="39" spans="2:21" ht="18" customHeight="1" x14ac:dyDescent="0.3">
      <c r="B39" s="39" t="str">
        <f>IF(H40="BYE","X","3-4")</f>
        <v>X</v>
      </c>
      <c r="C39" s="70"/>
      <c r="D39" s="22"/>
      <c r="E39" s="23">
        <f>E36</f>
        <v>20</v>
      </c>
      <c r="F39" s="14"/>
      <c r="G39" s="32">
        <v>3</v>
      </c>
      <c r="H39" s="80" t="s">
        <v>393</v>
      </c>
      <c r="I39" s="81"/>
      <c r="J39" s="81"/>
      <c r="K39" s="82"/>
      <c r="L39" s="33">
        <v>1</v>
      </c>
      <c r="M39" s="35">
        <v>1</v>
      </c>
      <c r="N39" s="34"/>
      <c r="O39" s="36"/>
      <c r="P39" s="74"/>
      <c r="Q39" s="37"/>
      <c r="R39" s="38">
        <v>3</v>
      </c>
    </row>
    <row r="40" spans="2:21" ht="18" customHeight="1" thickBot="1" x14ac:dyDescent="0.35">
      <c r="B40" s="40" t="str">
        <f>IF(H40="BYE","X","1-4")</f>
        <v>X</v>
      </c>
      <c r="C40" s="79">
        <f>C36</f>
        <v>42931</v>
      </c>
      <c r="D40" s="31">
        <v>0.81944444444444453</v>
      </c>
      <c r="E40" s="23">
        <f>E36</f>
        <v>20</v>
      </c>
      <c r="F40" s="14"/>
      <c r="G40" s="41">
        <v>4</v>
      </c>
      <c r="H40" s="84" t="s">
        <v>518</v>
      </c>
      <c r="I40" s="85"/>
      <c r="J40" s="85"/>
      <c r="K40" s="86"/>
      <c r="L40" s="42"/>
      <c r="M40" s="43"/>
      <c r="N40" s="43"/>
      <c r="O40" s="44"/>
      <c r="P40" s="75"/>
      <c r="Q40" s="45"/>
      <c r="R40" s="46"/>
    </row>
    <row r="41" spans="2:21" ht="18" customHeight="1" thickBot="1" x14ac:dyDescent="0.35">
      <c r="B41" s="47" t="s">
        <v>12</v>
      </c>
      <c r="C41" s="83"/>
      <c r="D41" s="48"/>
      <c r="E41" s="49">
        <f>E36</f>
        <v>20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21" ht="18" customHeight="1" thickBot="1" x14ac:dyDescent="0.35"/>
    <row r="43" spans="2:21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21" ht="18" customHeight="1" thickBot="1" x14ac:dyDescent="0.35">
      <c r="B44" s="11" t="s">
        <v>6</v>
      </c>
      <c r="C44" s="69">
        <v>42931</v>
      </c>
      <c r="D44" s="12">
        <v>0.79166666666666663</v>
      </c>
      <c r="E44" s="13">
        <v>21</v>
      </c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21" ht="18" customHeight="1" x14ac:dyDescent="0.3">
      <c r="B45" s="21" t="str">
        <f>IF(H48="BYE","X","2-4")</f>
        <v>X</v>
      </c>
      <c r="C45" s="70"/>
      <c r="D45" s="22"/>
      <c r="E45" s="23">
        <f>E44</f>
        <v>21</v>
      </c>
      <c r="F45" s="14"/>
      <c r="G45" s="24">
        <v>1</v>
      </c>
      <c r="H45" s="76" t="s">
        <v>376</v>
      </c>
      <c r="I45" s="77"/>
      <c r="J45" s="77"/>
      <c r="K45" s="78"/>
      <c r="L45" s="25"/>
      <c r="M45" s="26">
        <v>3</v>
      </c>
      <c r="N45" s="26">
        <v>3</v>
      </c>
      <c r="O45" s="27"/>
      <c r="P45" s="74"/>
      <c r="Q45" s="28"/>
      <c r="R45" s="29">
        <v>1</v>
      </c>
    </row>
    <row r="46" spans="2:21" ht="18" customHeight="1" x14ac:dyDescent="0.3">
      <c r="B46" s="30" t="s">
        <v>11</v>
      </c>
      <c r="C46" s="79">
        <f>C44</f>
        <v>42931</v>
      </c>
      <c r="D46" s="31">
        <v>0.80555555555555547</v>
      </c>
      <c r="E46" s="23">
        <f>E44</f>
        <v>21</v>
      </c>
      <c r="F46" s="14"/>
      <c r="G46" s="32">
        <v>2</v>
      </c>
      <c r="H46" s="80" t="s">
        <v>383</v>
      </c>
      <c r="I46" s="81"/>
      <c r="J46" s="81"/>
      <c r="K46" s="82"/>
      <c r="L46" s="33">
        <v>0</v>
      </c>
      <c r="M46" s="34"/>
      <c r="N46" s="35">
        <v>3</v>
      </c>
      <c r="O46" s="36"/>
      <c r="P46" s="74"/>
      <c r="Q46" s="37"/>
      <c r="R46" s="38">
        <v>2</v>
      </c>
    </row>
    <row r="47" spans="2:21" ht="18" customHeight="1" x14ac:dyDescent="0.3">
      <c r="B47" s="39" t="str">
        <f>IF(H48="BYE","X","3-4")</f>
        <v>X</v>
      </c>
      <c r="C47" s="70"/>
      <c r="D47" s="22"/>
      <c r="E47" s="23">
        <f>E44</f>
        <v>21</v>
      </c>
      <c r="F47" s="14"/>
      <c r="G47" s="32">
        <v>3</v>
      </c>
      <c r="H47" s="80" t="s">
        <v>392</v>
      </c>
      <c r="I47" s="81"/>
      <c r="J47" s="81"/>
      <c r="K47" s="82"/>
      <c r="L47" s="33" t="s">
        <v>533</v>
      </c>
      <c r="M47" s="35" t="s">
        <v>533</v>
      </c>
      <c r="N47" s="34"/>
      <c r="O47" s="36"/>
      <c r="P47" s="74"/>
      <c r="Q47" s="37"/>
      <c r="R47" s="38">
        <v>3</v>
      </c>
    </row>
    <row r="48" spans="2:21" ht="18" customHeight="1" thickBot="1" x14ac:dyDescent="0.35">
      <c r="B48" s="40" t="str">
        <f>IF(H48="BYE","X","1-4")</f>
        <v>X</v>
      </c>
      <c r="C48" s="79">
        <f>C44</f>
        <v>42931</v>
      </c>
      <c r="D48" s="31">
        <v>0.81944444444444453</v>
      </c>
      <c r="E48" s="23">
        <f>E44</f>
        <v>21</v>
      </c>
      <c r="F48" s="14"/>
      <c r="G48" s="41">
        <v>4</v>
      </c>
      <c r="H48" s="84" t="s">
        <v>518</v>
      </c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21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>
        <v>42931</v>
      </c>
      <c r="D52" s="12">
        <v>0.79166666666666663</v>
      </c>
      <c r="E52" s="13">
        <v>22</v>
      </c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X</v>
      </c>
      <c r="C53" s="70"/>
      <c r="D53" s="22"/>
      <c r="E53" s="23">
        <f>E52</f>
        <v>22</v>
      </c>
      <c r="F53" s="14"/>
      <c r="G53" s="24">
        <v>1</v>
      </c>
      <c r="H53" s="76" t="s">
        <v>265</v>
      </c>
      <c r="I53" s="77"/>
      <c r="J53" s="77"/>
      <c r="K53" s="78"/>
      <c r="L53" s="25"/>
      <c r="M53" s="26">
        <v>3</v>
      </c>
      <c r="N53" s="26">
        <v>3</v>
      </c>
      <c r="O53" s="27"/>
      <c r="P53" s="74"/>
      <c r="Q53" s="28"/>
      <c r="R53" s="29">
        <v>1</v>
      </c>
    </row>
    <row r="54" spans="2:18" ht="18" customHeight="1" x14ac:dyDescent="0.3">
      <c r="B54" s="30" t="s">
        <v>11</v>
      </c>
      <c r="C54" s="79">
        <f>C52</f>
        <v>42931</v>
      </c>
      <c r="D54" s="31">
        <v>0.80555555555555547</v>
      </c>
      <c r="E54" s="23">
        <f>E52</f>
        <v>22</v>
      </c>
      <c r="F54" s="14"/>
      <c r="G54" s="32">
        <v>2</v>
      </c>
      <c r="H54" s="80" t="s">
        <v>362</v>
      </c>
      <c r="I54" s="81"/>
      <c r="J54" s="81"/>
      <c r="K54" s="82"/>
      <c r="L54" s="33">
        <v>1</v>
      </c>
      <c r="M54" s="34"/>
      <c r="N54" s="35">
        <v>3</v>
      </c>
      <c r="O54" s="36"/>
      <c r="P54" s="74"/>
      <c r="Q54" s="37"/>
      <c r="R54" s="38">
        <v>2</v>
      </c>
    </row>
    <row r="55" spans="2:18" ht="18" customHeight="1" x14ac:dyDescent="0.3">
      <c r="B55" s="39" t="str">
        <f>IF(H56="BYE","X","3-4")</f>
        <v>X</v>
      </c>
      <c r="C55" s="70"/>
      <c r="D55" s="22"/>
      <c r="E55" s="23">
        <f>E52</f>
        <v>22</v>
      </c>
      <c r="F55" s="14"/>
      <c r="G55" s="32">
        <v>3</v>
      </c>
      <c r="H55" s="80" t="s">
        <v>394</v>
      </c>
      <c r="I55" s="81"/>
      <c r="J55" s="81"/>
      <c r="K55" s="82"/>
      <c r="L55" s="33">
        <v>0</v>
      </c>
      <c r="M55" s="35">
        <v>0</v>
      </c>
      <c r="N55" s="34"/>
      <c r="O55" s="36"/>
      <c r="P55" s="74"/>
      <c r="Q55" s="37"/>
      <c r="R55" s="38">
        <v>3</v>
      </c>
    </row>
    <row r="56" spans="2:18" ht="18" customHeight="1" thickBot="1" x14ac:dyDescent="0.35">
      <c r="B56" s="40" t="str">
        <f>IF(H56="BYE","X","1-4")</f>
        <v>X</v>
      </c>
      <c r="C56" s="79">
        <f>C52</f>
        <v>42931</v>
      </c>
      <c r="D56" s="31">
        <v>0.81944444444444453</v>
      </c>
      <c r="E56" s="23">
        <f>E52</f>
        <v>22</v>
      </c>
      <c r="F56" s="14"/>
      <c r="G56" s="41">
        <v>4</v>
      </c>
      <c r="H56" s="84" t="s">
        <v>518</v>
      </c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22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>
        <v>42931</v>
      </c>
      <c r="D60" s="12">
        <v>0.79166666666666663</v>
      </c>
      <c r="E60" s="13">
        <v>23</v>
      </c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X</v>
      </c>
      <c r="C61" s="70"/>
      <c r="D61" s="22"/>
      <c r="E61" s="23">
        <f>E60</f>
        <v>23</v>
      </c>
      <c r="F61" s="14"/>
      <c r="G61" s="24">
        <v>1</v>
      </c>
      <c r="H61" s="76" t="s">
        <v>377</v>
      </c>
      <c r="I61" s="77"/>
      <c r="J61" s="77"/>
      <c r="K61" s="78"/>
      <c r="L61" s="25"/>
      <c r="M61" s="26">
        <v>3</v>
      </c>
      <c r="N61" s="26">
        <v>3</v>
      </c>
      <c r="O61" s="27"/>
      <c r="P61" s="74"/>
      <c r="Q61" s="28"/>
      <c r="R61" s="29">
        <v>1</v>
      </c>
    </row>
    <row r="62" spans="2:18" ht="18" customHeight="1" x14ac:dyDescent="0.3">
      <c r="B62" s="30" t="s">
        <v>11</v>
      </c>
      <c r="C62" s="79">
        <f>C60</f>
        <v>42931</v>
      </c>
      <c r="D62" s="31">
        <v>0.80555555555555547</v>
      </c>
      <c r="E62" s="23">
        <f>E60</f>
        <v>23</v>
      </c>
      <c r="F62" s="14"/>
      <c r="G62" s="32">
        <v>2</v>
      </c>
      <c r="H62" s="80" t="s">
        <v>382</v>
      </c>
      <c r="I62" s="81"/>
      <c r="J62" s="81"/>
      <c r="K62" s="82"/>
      <c r="L62" s="33">
        <v>0</v>
      </c>
      <c r="M62" s="34"/>
      <c r="N62" s="35">
        <v>2</v>
      </c>
      <c r="O62" s="36"/>
      <c r="P62" s="74"/>
      <c r="Q62" s="37"/>
      <c r="R62" s="38">
        <v>3</v>
      </c>
    </row>
    <row r="63" spans="2:18" ht="18" customHeight="1" x14ac:dyDescent="0.3">
      <c r="B63" s="39" t="str">
        <f>IF(H64="BYE","X","3-4")</f>
        <v>X</v>
      </c>
      <c r="C63" s="70"/>
      <c r="D63" s="22"/>
      <c r="E63" s="23">
        <f>E60</f>
        <v>23</v>
      </c>
      <c r="F63" s="14"/>
      <c r="G63" s="32">
        <v>3</v>
      </c>
      <c r="H63" s="80" t="s">
        <v>396</v>
      </c>
      <c r="I63" s="81"/>
      <c r="J63" s="81"/>
      <c r="K63" s="82"/>
      <c r="L63" s="33">
        <v>0</v>
      </c>
      <c r="M63" s="35">
        <v>3</v>
      </c>
      <c r="N63" s="34"/>
      <c r="O63" s="36"/>
      <c r="P63" s="74"/>
      <c r="Q63" s="37"/>
      <c r="R63" s="38">
        <v>2</v>
      </c>
    </row>
    <row r="64" spans="2:18" ht="18" customHeight="1" thickBot="1" x14ac:dyDescent="0.35">
      <c r="B64" s="40" t="str">
        <f>IF(H64="BYE","X","1-4")</f>
        <v>X</v>
      </c>
      <c r="C64" s="79">
        <f>C60</f>
        <v>42931</v>
      </c>
      <c r="D64" s="31">
        <v>0.81944444444444453</v>
      </c>
      <c r="E64" s="23">
        <f>E60</f>
        <v>23</v>
      </c>
      <c r="F64" s="14"/>
      <c r="G64" s="41">
        <v>4</v>
      </c>
      <c r="H64" s="84" t="s">
        <v>518</v>
      </c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23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>
        <v>42931</v>
      </c>
      <c r="D68" s="12">
        <v>0.79166666666666663</v>
      </c>
      <c r="E68" s="13">
        <v>24</v>
      </c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X</v>
      </c>
      <c r="C69" s="70"/>
      <c r="D69" s="22"/>
      <c r="E69" s="23">
        <f>E68</f>
        <v>24</v>
      </c>
      <c r="F69" s="14"/>
      <c r="G69" s="24">
        <v>1</v>
      </c>
      <c r="H69" s="76" t="s">
        <v>378</v>
      </c>
      <c r="I69" s="77"/>
      <c r="J69" s="77"/>
      <c r="K69" s="78"/>
      <c r="L69" s="25"/>
      <c r="M69" s="26">
        <v>3</v>
      </c>
      <c r="N69" s="26">
        <v>3</v>
      </c>
      <c r="O69" s="27"/>
      <c r="P69" s="74"/>
      <c r="Q69" s="28"/>
      <c r="R69" s="29">
        <v>1</v>
      </c>
    </row>
    <row r="70" spans="2:18" ht="18" customHeight="1" x14ac:dyDescent="0.3">
      <c r="B70" s="30" t="s">
        <v>11</v>
      </c>
      <c r="C70" s="79">
        <f>C68</f>
        <v>42931</v>
      </c>
      <c r="D70" s="31">
        <v>0.80555555555555547</v>
      </c>
      <c r="E70" s="23">
        <f>E68</f>
        <v>24</v>
      </c>
      <c r="F70" s="14"/>
      <c r="G70" s="32">
        <v>2</v>
      </c>
      <c r="H70" s="80" t="s">
        <v>381</v>
      </c>
      <c r="I70" s="81"/>
      <c r="J70" s="81"/>
      <c r="K70" s="82"/>
      <c r="L70" s="33">
        <v>1</v>
      </c>
      <c r="M70" s="34"/>
      <c r="N70" s="35">
        <v>3</v>
      </c>
      <c r="O70" s="36"/>
      <c r="P70" s="74"/>
      <c r="Q70" s="37"/>
      <c r="R70" s="38">
        <v>2</v>
      </c>
    </row>
    <row r="71" spans="2:18" ht="18" customHeight="1" x14ac:dyDescent="0.3">
      <c r="B71" s="39" t="str">
        <f>IF(H72="BYE","X","3-4")</f>
        <v>X</v>
      </c>
      <c r="C71" s="70"/>
      <c r="D71" s="22"/>
      <c r="E71" s="23">
        <f>E68</f>
        <v>24</v>
      </c>
      <c r="F71" s="14"/>
      <c r="G71" s="32">
        <v>3</v>
      </c>
      <c r="H71" s="80" t="s">
        <v>395</v>
      </c>
      <c r="I71" s="81"/>
      <c r="J71" s="81"/>
      <c r="K71" s="82"/>
      <c r="L71" s="33">
        <v>0</v>
      </c>
      <c r="M71" s="35">
        <v>0</v>
      </c>
      <c r="N71" s="34"/>
      <c r="O71" s="36"/>
      <c r="P71" s="74"/>
      <c r="Q71" s="37"/>
      <c r="R71" s="38">
        <v>3</v>
      </c>
    </row>
    <row r="72" spans="2:18" ht="18" customHeight="1" thickBot="1" x14ac:dyDescent="0.35">
      <c r="B72" s="40" t="str">
        <f>IF(H72="BYE","X","1-4")</f>
        <v>X</v>
      </c>
      <c r="C72" s="79">
        <f>C68</f>
        <v>42931</v>
      </c>
      <c r="D72" s="31">
        <v>0.81944444444444453</v>
      </c>
      <c r="E72" s="23">
        <f>E68</f>
        <v>24</v>
      </c>
      <c r="F72" s="14"/>
      <c r="G72" s="41">
        <v>4</v>
      </c>
      <c r="H72" s="84" t="s">
        <v>518</v>
      </c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24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>
        <v>42931</v>
      </c>
      <c r="D76" s="12">
        <v>0.79166666666666663</v>
      </c>
      <c r="E76" s="13">
        <v>25</v>
      </c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>
        <v>0.80555555555555547</v>
      </c>
      <c r="E77" s="23">
        <f>E76</f>
        <v>25</v>
      </c>
      <c r="F77" s="14"/>
      <c r="G77" s="24">
        <v>1</v>
      </c>
      <c r="H77" s="76" t="s">
        <v>379</v>
      </c>
      <c r="I77" s="77"/>
      <c r="J77" s="77"/>
      <c r="K77" s="78"/>
      <c r="L77" s="25"/>
      <c r="M77" s="26">
        <v>3</v>
      </c>
      <c r="N77" s="26">
        <v>3</v>
      </c>
      <c r="O77" s="27">
        <v>3</v>
      </c>
      <c r="P77" s="74"/>
      <c r="Q77" s="28"/>
      <c r="R77" s="29">
        <v>1</v>
      </c>
    </row>
    <row r="78" spans="2:18" ht="18" customHeight="1" x14ac:dyDescent="0.3">
      <c r="B78" s="30" t="s">
        <v>11</v>
      </c>
      <c r="C78" s="79">
        <f>C76</f>
        <v>42931</v>
      </c>
      <c r="D78" s="31">
        <v>0.81944444444444453</v>
      </c>
      <c r="E78" s="23">
        <f>E76</f>
        <v>25</v>
      </c>
      <c r="F78" s="14"/>
      <c r="G78" s="32">
        <v>2</v>
      </c>
      <c r="H78" s="80" t="s">
        <v>380</v>
      </c>
      <c r="I78" s="81"/>
      <c r="J78" s="81"/>
      <c r="K78" s="82"/>
      <c r="L78" s="33">
        <v>1</v>
      </c>
      <c r="M78" s="34"/>
      <c r="N78" s="35">
        <v>2</v>
      </c>
      <c r="O78" s="36">
        <v>3</v>
      </c>
      <c r="P78" s="74"/>
      <c r="Q78" s="37"/>
      <c r="R78" s="38">
        <v>3</v>
      </c>
    </row>
    <row r="79" spans="2:18" ht="18" customHeight="1" x14ac:dyDescent="0.3">
      <c r="B79" s="39" t="str">
        <f>IF(H80="BYE","X","3-4")</f>
        <v>3-4</v>
      </c>
      <c r="C79" s="70"/>
      <c r="D79" s="22">
        <v>0.83333333333333337</v>
      </c>
      <c r="E79" s="23">
        <f>E76</f>
        <v>25</v>
      </c>
      <c r="F79" s="14"/>
      <c r="G79" s="32">
        <v>3</v>
      </c>
      <c r="H79" s="80" t="s">
        <v>397</v>
      </c>
      <c r="I79" s="81"/>
      <c r="J79" s="81"/>
      <c r="K79" s="82"/>
      <c r="L79" s="33">
        <v>0</v>
      </c>
      <c r="M79" s="35">
        <v>3</v>
      </c>
      <c r="N79" s="34"/>
      <c r="O79" s="36">
        <v>3</v>
      </c>
      <c r="P79" s="74"/>
      <c r="Q79" s="37"/>
      <c r="R79" s="38">
        <v>2</v>
      </c>
    </row>
    <row r="80" spans="2:18" ht="18" customHeight="1" thickBot="1" x14ac:dyDescent="0.35">
      <c r="B80" s="40" t="str">
        <f>IF(H80="BYE","X","1-4")</f>
        <v>1-4</v>
      </c>
      <c r="C80" s="79">
        <f>C76</f>
        <v>42931</v>
      </c>
      <c r="D80" s="31">
        <v>0.84722222222222221</v>
      </c>
      <c r="E80" s="23">
        <f>E76</f>
        <v>25</v>
      </c>
      <c r="F80" s="14"/>
      <c r="G80" s="41">
        <v>4</v>
      </c>
      <c r="H80" s="84" t="s">
        <v>398</v>
      </c>
      <c r="I80" s="85"/>
      <c r="J80" s="85"/>
      <c r="K80" s="86"/>
      <c r="L80" s="42">
        <v>1</v>
      </c>
      <c r="M80" s="43">
        <v>1</v>
      </c>
      <c r="N80" s="43">
        <v>0</v>
      </c>
      <c r="O80" s="44"/>
      <c r="P80" s="75"/>
      <c r="Q80" s="45"/>
      <c r="R80" s="46">
        <v>4</v>
      </c>
    </row>
    <row r="81" spans="2:18" ht="18" customHeight="1" thickBot="1" x14ac:dyDescent="0.35">
      <c r="B81" s="47" t="s">
        <v>12</v>
      </c>
      <c r="C81" s="83"/>
      <c r="D81" s="48">
        <v>0.86111111111111116</v>
      </c>
      <c r="E81" s="49">
        <f>E76</f>
        <v>25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95" priority="36" stopIfTrue="1" operator="equal">
      <formula>0</formula>
    </cfRule>
  </conditionalFormatting>
  <conditionalFormatting sqref="Q5">
    <cfRule type="cellIs" dxfId="394" priority="35" stopIfTrue="1" operator="equal">
      <formula>0</formula>
    </cfRule>
  </conditionalFormatting>
  <conditionalFormatting sqref="Q14:Q16">
    <cfRule type="cellIs" dxfId="393" priority="34" stopIfTrue="1" operator="equal">
      <formula>0</formula>
    </cfRule>
  </conditionalFormatting>
  <conditionalFormatting sqref="Q13">
    <cfRule type="cellIs" dxfId="392" priority="33" stopIfTrue="1" operator="equal">
      <formula>0</formula>
    </cfRule>
  </conditionalFormatting>
  <conditionalFormatting sqref="Q22:Q24">
    <cfRule type="cellIs" dxfId="391" priority="32" stopIfTrue="1" operator="equal">
      <formula>0</formula>
    </cfRule>
  </conditionalFormatting>
  <conditionalFormatting sqref="Q21">
    <cfRule type="cellIs" dxfId="390" priority="31" stopIfTrue="1" operator="equal">
      <formula>0</formula>
    </cfRule>
  </conditionalFormatting>
  <conditionalFormatting sqref="Q30:Q32">
    <cfRule type="cellIs" dxfId="389" priority="30" stopIfTrue="1" operator="equal">
      <formula>0</formula>
    </cfRule>
  </conditionalFormatting>
  <conditionalFormatting sqref="Q29">
    <cfRule type="cellIs" dxfId="388" priority="29" stopIfTrue="1" operator="equal">
      <formula>0</formula>
    </cfRule>
  </conditionalFormatting>
  <conditionalFormatting sqref="Q38:Q40">
    <cfRule type="cellIs" dxfId="387" priority="28" stopIfTrue="1" operator="equal">
      <formula>0</formula>
    </cfRule>
  </conditionalFormatting>
  <conditionalFormatting sqref="Q37">
    <cfRule type="cellIs" dxfId="386" priority="27" stopIfTrue="1" operator="equal">
      <formula>0</formula>
    </cfRule>
  </conditionalFormatting>
  <conditionalFormatting sqref="Q46:Q48">
    <cfRule type="cellIs" dxfId="385" priority="26" stopIfTrue="1" operator="equal">
      <formula>0</formula>
    </cfRule>
  </conditionalFormatting>
  <conditionalFormatting sqref="Q45">
    <cfRule type="cellIs" dxfId="384" priority="25" stopIfTrue="1" operator="equal">
      <formula>0</formula>
    </cfRule>
  </conditionalFormatting>
  <conditionalFormatting sqref="Q54:Q56">
    <cfRule type="cellIs" dxfId="383" priority="24" stopIfTrue="1" operator="equal">
      <formula>0</formula>
    </cfRule>
  </conditionalFormatting>
  <conditionalFormatting sqref="Q53">
    <cfRule type="cellIs" dxfId="382" priority="23" stopIfTrue="1" operator="equal">
      <formula>0</formula>
    </cfRule>
  </conditionalFormatting>
  <conditionalFormatting sqref="Q62:Q64">
    <cfRule type="cellIs" dxfId="381" priority="22" stopIfTrue="1" operator="equal">
      <formula>0</formula>
    </cfRule>
  </conditionalFormatting>
  <conditionalFormatting sqref="Q61">
    <cfRule type="cellIs" dxfId="380" priority="21" stopIfTrue="1" operator="equal">
      <formula>0</formula>
    </cfRule>
  </conditionalFormatting>
  <conditionalFormatting sqref="Q70:Q72">
    <cfRule type="cellIs" dxfId="379" priority="20" stopIfTrue="1" operator="equal">
      <formula>0</formula>
    </cfRule>
  </conditionalFormatting>
  <conditionalFormatting sqref="Q69">
    <cfRule type="cellIs" dxfId="378" priority="19" stopIfTrue="1" operator="equal">
      <formula>0</formula>
    </cfRule>
  </conditionalFormatting>
  <conditionalFormatting sqref="Q78:Q80">
    <cfRule type="cellIs" dxfId="377" priority="18" stopIfTrue="1" operator="equal">
      <formula>0</formula>
    </cfRule>
  </conditionalFormatting>
  <conditionalFormatting sqref="Q77">
    <cfRule type="cellIs" dxfId="376" priority="17" stopIfTrue="1" operator="equal">
      <formula>0</formula>
    </cfRule>
  </conditionalFormatting>
  <conditionalFormatting sqref="Q86:Q88">
    <cfRule type="cellIs" dxfId="375" priority="16" stopIfTrue="1" operator="equal">
      <formula>0</formula>
    </cfRule>
  </conditionalFormatting>
  <conditionalFormatting sqref="Q85">
    <cfRule type="cellIs" dxfId="374" priority="15" stopIfTrue="1" operator="equal">
      <formula>0</formula>
    </cfRule>
  </conditionalFormatting>
  <conditionalFormatting sqref="Q94:Q96">
    <cfRule type="cellIs" dxfId="373" priority="14" stopIfTrue="1" operator="equal">
      <formula>0</formula>
    </cfRule>
  </conditionalFormatting>
  <conditionalFormatting sqref="Q93">
    <cfRule type="cellIs" dxfId="372" priority="13" stopIfTrue="1" operator="equal">
      <formula>0</formula>
    </cfRule>
  </conditionalFormatting>
  <conditionalFormatting sqref="Q102:Q104">
    <cfRule type="cellIs" dxfId="371" priority="12" stopIfTrue="1" operator="equal">
      <formula>0</formula>
    </cfRule>
  </conditionalFormatting>
  <conditionalFormatting sqref="Q101">
    <cfRule type="cellIs" dxfId="370" priority="11" stopIfTrue="1" operator="equal">
      <formula>0</formula>
    </cfRule>
  </conditionalFormatting>
  <conditionalFormatting sqref="Q110:Q112">
    <cfRule type="cellIs" dxfId="369" priority="10" stopIfTrue="1" operator="equal">
      <formula>0</formula>
    </cfRule>
  </conditionalFormatting>
  <conditionalFormatting sqref="Q109">
    <cfRule type="cellIs" dxfId="368" priority="9" stopIfTrue="1" operator="equal">
      <formula>0</formula>
    </cfRule>
  </conditionalFormatting>
  <conditionalFormatting sqref="Q118:Q120">
    <cfRule type="cellIs" dxfId="367" priority="8" stopIfTrue="1" operator="equal">
      <formula>0</formula>
    </cfRule>
  </conditionalFormatting>
  <conditionalFormatting sqref="Q117">
    <cfRule type="cellIs" dxfId="366" priority="7" stopIfTrue="1" operator="equal">
      <formula>0</formula>
    </cfRule>
  </conditionalFormatting>
  <conditionalFormatting sqref="Q126:Q128">
    <cfRule type="cellIs" dxfId="365" priority="6" stopIfTrue="1" operator="equal">
      <formula>0</formula>
    </cfRule>
  </conditionalFormatting>
  <conditionalFormatting sqref="Q125">
    <cfRule type="cellIs" dxfId="364" priority="5" stopIfTrue="1" operator="equal">
      <formula>0</formula>
    </cfRule>
  </conditionalFormatting>
  <conditionalFormatting sqref="Q134:Q136">
    <cfRule type="cellIs" dxfId="363" priority="4" stopIfTrue="1" operator="equal">
      <formula>0</formula>
    </cfRule>
  </conditionalFormatting>
  <conditionalFormatting sqref="Q133">
    <cfRule type="cellIs" dxfId="362" priority="3" stopIfTrue="1" operator="equal">
      <formula>0</formula>
    </cfRule>
  </conditionalFormatting>
  <conditionalFormatting sqref="Q142:Q144">
    <cfRule type="cellIs" dxfId="361" priority="2" stopIfTrue="1" operator="equal">
      <formula>0</formula>
    </cfRule>
  </conditionalFormatting>
  <conditionalFormatting sqref="Q141">
    <cfRule type="cellIs" dxfId="36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4"/>
  <sheetViews>
    <sheetView view="pageBreakPreview" zoomScale="70" zoomScaleNormal="100" zoomScaleSheetLayoutView="70" workbookViewId="0">
      <selection activeCell="R64" sqref="R64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30</v>
      </c>
      <c r="L1" s="67"/>
      <c r="M1" s="67"/>
      <c r="N1" s="67"/>
      <c r="O1" s="67" t="s">
        <v>2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399</v>
      </c>
    </row>
    <row r="4" spans="1:21" ht="18" customHeight="1" thickBot="1" x14ac:dyDescent="0.35">
      <c r="B4" s="11" t="s">
        <v>6</v>
      </c>
      <c r="C4" s="69">
        <v>42931</v>
      </c>
      <c r="D4" s="12">
        <v>0.64583333333333337</v>
      </c>
      <c r="E4" s="13">
        <v>16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372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16</v>
      </c>
      <c r="F5" s="14"/>
      <c r="G5" s="24">
        <v>1</v>
      </c>
      <c r="H5" s="76" t="s">
        <v>399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>
        <v>4</v>
      </c>
      <c r="R5" s="29">
        <v>1</v>
      </c>
      <c r="U5" s="63" t="s">
        <v>373</v>
      </c>
    </row>
    <row r="6" spans="1:21" ht="18" customHeight="1" x14ac:dyDescent="0.3">
      <c r="B6" s="30" t="s">
        <v>11</v>
      </c>
      <c r="C6" s="79">
        <f>C4</f>
        <v>42931</v>
      </c>
      <c r="D6" s="31">
        <v>0.65972222222222221</v>
      </c>
      <c r="E6" s="23">
        <f>E4</f>
        <v>16</v>
      </c>
      <c r="F6" s="14"/>
      <c r="G6" s="32">
        <v>2</v>
      </c>
      <c r="H6" s="80" t="s">
        <v>388</v>
      </c>
      <c r="I6" s="81"/>
      <c r="J6" s="81"/>
      <c r="K6" s="82"/>
      <c r="L6" s="33">
        <v>0</v>
      </c>
      <c r="M6" s="34"/>
      <c r="N6" s="35">
        <v>3</v>
      </c>
      <c r="O6" s="36"/>
      <c r="P6" s="74"/>
      <c r="Q6" s="37">
        <v>3</v>
      </c>
      <c r="R6" s="38">
        <v>2</v>
      </c>
      <c r="U6" s="63" t="s">
        <v>375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16</v>
      </c>
      <c r="F7" s="14"/>
      <c r="G7" s="32">
        <v>3</v>
      </c>
      <c r="H7" s="80" t="s">
        <v>417</v>
      </c>
      <c r="I7" s="81"/>
      <c r="J7" s="81"/>
      <c r="K7" s="82"/>
      <c r="L7" s="33" t="s">
        <v>533</v>
      </c>
      <c r="M7" s="35" t="s">
        <v>533</v>
      </c>
      <c r="N7" s="34"/>
      <c r="O7" s="36"/>
      <c r="P7" s="74"/>
      <c r="Q7" s="37">
        <v>0</v>
      </c>
      <c r="R7" s="38">
        <v>3</v>
      </c>
      <c r="U7" s="63" t="s">
        <v>400</v>
      </c>
    </row>
    <row r="8" spans="1:21" ht="18" customHeight="1" thickBot="1" x14ac:dyDescent="0.35">
      <c r="B8" s="40" t="str">
        <f>IF(H8="BYE","X","1-4")</f>
        <v>X</v>
      </c>
      <c r="C8" s="79">
        <f>C4</f>
        <v>42931</v>
      </c>
      <c r="D8" s="31">
        <v>0.67361111111111116</v>
      </c>
      <c r="E8" s="23">
        <f>E4</f>
        <v>16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401</v>
      </c>
    </row>
    <row r="9" spans="1:21" ht="18" customHeight="1" thickBot="1" x14ac:dyDescent="0.35">
      <c r="B9" s="47" t="s">
        <v>12</v>
      </c>
      <c r="C9" s="83"/>
      <c r="D9" s="48"/>
      <c r="E9" s="49">
        <f>E4</f>
        <v>16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402</v>
      </c>
    </row>
    <row r="10" spans="1:21" ht="18" customHeight="1" thickBot="1" x14ac:dyDescent="0.35">
      <c r="U10" s="63" t="s">
        <v>377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403</v>
      </c>
    </row>
    <row r="12" spans="1:21" ht="18" customHeight="1" thickBot="1" x14ac:dyDescent="0.35">
      <c r="B12" s="11" t="s">
        <v>6</v>
      </c>
      <c r="C12" s="69">
        <v>42931</v>
      </c>
      <c r="D12" s="12">
        <v>0.64583333333333337</v>
      </c>
      <c r="E12" s="13">
        <v>17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404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17</v>
      </c>
      <c r="F13" s="14"/>
      <c r="G13" s="24">
        <v>1</v>
      </c>
      <c r="H13" s="76" t="s">
        <v>372</v>
      </c>
      <c r="I13" s="77"/>
      <c r="J13" s="77"/>
      <c r="K13" s="78"/>
      <c r="L13" s="25"/>
      <c r="M13" s="26">
        <v>3</v>
      </c>
      <c r="N13" s="26">
        <v>3</v>
      </c>
      <c r="O13" s="27"/>
      <c r="P13" s="74"/>
      <c r="Q13" s="28">
        <v>4</v>
      </c>
      <c r="R13" s="29">
        <v>1</v>
      </c>
      <c r="U13" s="63" t="s">
        <v>405</v>
      </c>
    </row>
    <row r="14" spans="1:21" ht="18" customHeight="1" x14ac:dyDescent="0.3">
      <c r="B14" s="30" t="s">
        <v>11</v>
      </c>
      <c r="C14" s="79">
        <f>C12</f>
        <v>42931</v>
      </c>
      <c r="D14" s="31">
        <v>0.65972222222222221</v>
      </c>
      <c r="E14" s="23">
        <f>E12</f>
        <v>17</v>
      </c>
      <c r="F14" s="14"/>
      <c r="G14" s="32">
        <v>2</v>
      </c>
      <c r="H14" s="80" t="s">
        <v>411</v>
      </c>
      <c r="I14" s="81"/>
      <c r="J14" s="81"/>
      <c r="K14" s="82"/>
      <c r="L14" s="33">
        <v>0</v>
      </c>
      <c r="M14" s="34"/>
      <c r="N14" s="35">
        <v>0</v>
      </c>
      <c r="O14" s="36"/>
      <c r="P14" s="74"/>
      <c r="Q14" s="37">
        <v>2</v>
      </c>
      <c r="R14" s="38">
        <v>3</v>
      </c>
      <c r="U14" s="63" t="s">
        <v>406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17</v>
      </c>
      <c r="F15" s="14"/>
      <c r="G15" s="32">
        <v>3</v>
      </c>
      <c r="H15" s="80" t="s">
        <v>412</v>
      </c>
      <c r="I15" s="81"/>
      <c r="J15" s="81"/>
      <c r="K15" s="82"/>
      <c r="L15" s="33">
        <v>0</v>
      </c>
      <c r="M15" s="35">
        <v>3</v>
      </c>
      <c r="N15" s="34"/>
      <c r="O15" s="36"/>
      <c r="P15" s="74"/>
      <c r="Q15" s="37">
        <v>3</v>
      </c>
      <c r="R15" s="38">
        <v>2</v>
      </c>
      <c r="U15" s="63" t="s">
        <v>407</v>
      </c>
    </row>
    <row r="16" spans="1:21" ht="18" customHeight="1" thickBot="1" x14ac:dyDescent="0.35">
      <c r="B16" s="40" t="str">
        <f>IF(H16="BYE","X","1-4")</f>
        <v>X</v>
      </c>
      <c r="C16" s="79">
        <f>C12</f>
        <v>42931</v>
      </c>
      <c r="D16" s="31">
        <v>0.67361111111111116</v>
      </c>
      <c r="E16" s="23">
        <f>E12</f>
        <v>17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  <c r="U16" s="63" t="s">
        <v>408</v>
      </c>
    </row>
    <row r="17" spans="2:21" ht="18" customHeight="1" thickBot="1" x14ac:dyDescent="0.35">
      <c r="B17" s="47" t="s">
        <v>12</v>
      </c>
      <c r="C17" s="83"/>
      <c r="D17" s="48"/>
      <c r="E17" s="49">
        <f>E12</f>
        <v>17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 t="s">
        <v>409</v>
      </c>
    </row>
    <row r="18" spans="2:21" ht="18" customHeight="1" thickBot="1" x14ac:dyDescent="0.35">
      <c r="U18" s="63" t="s">
        <v>410</v>
      </c>
    </row>
    <row r="19" spans="2:21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63" t="s">
        <v>411</v>
      </c>
    </row>
    <row r="20" spans="2:21" ht="18" customHeight="1" thickBot="1" x14ac:dyDescent="0.35">
      <c r="B20" s="11" t="s">
        <v>6</v>
      </c>
      <c r="C20" s="69">
        <v>42931</v>
      </c>
      <c r="D20" s="12">
        <v>0.64583333333333337</v>
      </c>
      <c r="E20" s="13">
        <v>18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  <c r="U20" s="63" t="s">
        <v>388</v>
      </c>
    </row>
    <row r="21" spans="2:21" ht="18" customHeight="1" x14ac:dyDescent="0.3">
      <c r="B21" s="21" t="str">
        <f>IF(H24="BYE","X","2-4")</f>
        <v>X</v>
      </c>
      <c r="C21" s="70"/>
      <c r="D21" s="22"/>
      <c r="E21" s="23">
        <f>E20</f>
        <v>18</v>
      </c>
      <c r="F21" s="14"/>
      <c r="G21" s="24">
        <v>1</v>
      </c>
      <c r="H21" s="76" t="s">
        <v>373</v>
      </c>
      <c r="I21" s="77"/>
      <c r="J21" s="77"/>
      <c r="K21" s="78"/>
      <c r="L21" s="25"/>
      <c r="M21" s="26">
        <v>3</v>
      </c>
      <c r="N21" s="26">
        <v>3</v>
      </c>
      <c r="O21" s="27"/>
      <c r="P21" s="74"/>
      <c r="Q21" s="28">
        <v>4</v>
      </c>
      <c r="R21" s="29">
        <v>1</v>
      </c>
      <c r="U21" s="63" t="s">
        <v>412</v>
      </c>
    </row>
    <row r="22" spans="2:21" ht="18" customHeight="1" x14ac:dyDescent="0.3">
      <c r="B22" s="30" t="s">
        <v>11</v>
      </c>
      <c r="C22" s="79">
        <f>C20</f>
        <v>42931</v>
      </c>
      <c r="D22" s="31">
        <v>0.65972222222222221</v>
      </c>
      <c r="E22" s="23">
        <f>E20</f>
        <v>18</v>
      </c>
      <c r="F22" s="14"/>
      <c r="G22" s="32">
        <v>2</v>
      </c>
      <c r="H22" s="80" t="s">
        <v>410</v>
      </c>
      <c r="I22" s="81"/>
      <c r="J22" s="81"/>
      <c r="K22" s="82"/>
      <c r="L22" s="33">
        <v>0</v>
      </c>
      <c r="M22" s="34"/>
      <c r="N22" s="35">
        <v>3</v>
      </c>
      <c r="O22" s="36"/>
      <c r="P22" s="74"/>
      <c r="Q22" s="37">
        <v>3</v>
      </c>
      <c r="R22" s="38">
        <v>2</v>
      </c>
      <c r="U22" s="63" t="s">
        <v>413</v>
      </c>
    </row>
    <row r="23" spans="2:21" ht="18" customHeight="1" x14ac:dyDescent="0.3">
      <c r="B23" s="39" t="str">
        <f>IF(H24="BYE","X","3-4")</f>
        <v>X</v>
      </c>
      <c r="C23" s="70"/>
      <c r="D23" s="22"/>
      <c r="E23" s="23">
        <f>E20</f>
        <v>18</v>
      </c>
      <c r="F23" s="14"/>
      <c r="G23" s="32">
        <v>3</v>
      </c>
      <c r="H23" s="80" t="s">
        <v>413</v>
      </c>
      <c r="I23" s="81"/>
      <c r="J23" s="81"/>
      <c r="K23" s="82"/>
      <c r="L23" s="33">
        <v>0</v>
      </c>
      <c r="M23" s="35">
        <v>0</v>
      </c>
      <c r="N23" s="34"/>
      <c r="O23" s="36"/>
      <c r="P23" s="74"/>
      <c r="Q23" s="37">
        <v>2</v>
      </c>
      <c r="R23" s="38">
        <v>3</v>
      </c>
      <c r="U23" s="63" t="s">
        <v>414</v>
      </c>
    </row>
    <row r="24" spans="2:21" ht="18" customHeight="1" thickBot="1" x14ac:dyDescent="0.35">
      <c r="B24" s="40" t="str">
        <f>IF(H24="BYE","X","1-4")</f>
        <v>X</v>
      </c>
      <c r="C24" s="79">
        <f>C20</f>
        <v>42931</v>
      </c>
      <c r="D24" s="31">
        <v>0.67361111111111116</v>
      </c>
      <c r="E24" s="23">
        <f>E20</f>
        <v>18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  <c r="U24" s="63" t="s">
        <v>415</v>
      </c>
    </row>
    <row r="25" spans="2:21" ht="18" customHeight="1" thickBot="1" x14ac:dyDescent="0.35">
      <c r="B25" s="47" t="s">
        <v>12</v>
      </c>
      <c r="C25" s="83"/>
      <c r="D25" s="48"/>
      <c r="E25" s="49">
        <f>E20</f>
        <v>18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63" t="s">
        <v>416</v>
      </c>
    </row>
    <row r="26" spans="2:21" ht="18" customHeight="1" thickBot="1" x14ac:dyDescent="0.35">
      <c r="U26" s="63" t="s">
        <v>417</v>
      </c>
    </row>
    <row r="27" spans="2:21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63" t="s">
        <v>418</v>
      </c>
    </row>
    <row r="28" spans="2:21" ht="18" customHeight="1" thickBot="1" x14ac:dyDescent="0.35">
      <c r="B28" s="11" t="s">
        <v>6</v>
      </c>
      <c r="C28" s="69">
        <v>42931</v>
      </c>
      <c r="D28" s="12">
        <v>0.64583333333333337</v>
      </c>
      <c r="E28" s="13">
        <v>19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  <c r="U28" s="63" t="s">
        <v>419</v>
      </c>
    </row>
    <row r="29" spans="2:21" ht="18" customHeight="1" x14ac:dyDescent="0.3">
      <c r="B29" s="21" t="str">
        <f>IF(H32="BYE","X","2-4")</f>
        <v>X</v>
      </c>
      <c r="C29" s="70"/>
      <c r="D29" s="22"/>
      <c r="E29" s="23">
        <f>E28</f>
        <v>19</v>
      </c>
      <c r="F29" s="14"/>
      <c r="G29" s="24">
        <v>1</v>
      </c>
      <c r="H29" s="76" t="s">
        <v>375</v>
      </c>
      <c r="I29" s="77"/>
      <c r="J29" s="77"/>
      <c r="K29" s="78"/>
      <c r="L29" s="25"/>
      <c r="M29" s="26">
        <v>3</v>
      </c>
      <c r="N29" s="26">
        <v>3</v>
      </c>
      <c r="O29" s="27"/>
      <c r="P29" s="74"/>
      <c r="Q29" s="28">
        <v>4</v>
      </c>
      <c r="R29" s="29">
        <v>1</v>
      </c>
      <c r="U29" s="63" t="s">
        <v>420</v>
      </c>
    </row>
    <row r="30" spans="2:21" ht="18" customHeight="1" x14ac:dyDescent="0.3">
      <c r="B30" s="30" t="s">
        <v>11</v>
      </c>
      <c r="C30" s="79">
        <f>C28</f>
        <v>42931</v>
      </c>
      <c r="D30" s="31">
        <v>0.65972222222222221</v>
      </c>
      <c r="E30" s="23">
        <f>E28</f>
        <v>19</v>
      </c>
      <c r="F30" s="14"/>
      <c r="G30" s="32">
        <v>2</v>
      </c>
      <c r="H30" s="80" t="s">
        <v>409</v>
      </c>
      <c r="I30" s="81"/>
      <c r="J30" s="81"/>
      <c r="K30" s="82"/>
      <c r="L30" s="33">
        <v>0</v>
      </c>
      <c r="M30" s="34"/>
      <c r="N30" s="35">
        <v>3</v>
      </c>
      <c r="O30" s="36"/>
      <c r="P30" s="74"/>
      <c r="Q30" s="37">
        <v>3</v>
      </c>
      <c r="R30" s="38">
        <v>2</v>
      </c>
    </row>
    <row r="31" spans="2:21" ht="18" customHeight="1" x14ac:dyDescent="0.3">
      <c r="B31" s="39" t="str">
        <f>IF(H32="BYE","X","3-4")</f>
        <v>X</v>
      </c>
      <c r="C31" s="70"/>
      <c r="D31" s="22"/>
      <c r="E31" s="23">
        <f>E28</f>
        <v>19</v>
      </c>
      <c r="F31" s="14"/>
      <c r="G31" s="32">
        <v>3</v>
      </c>
      <c r="H31" s="80" t="s">
        <v>416</v>
      </c>
      <c r="I31" s="81"/>
      <c r="J31" s="81"/>
      <c r="K31" s="82"/>
      <c r="L31" s="33">
        <v>0</v>
      </c>
      <c r="M31" s="35">
        <v>0</v>
      </c>
      <c r="N31" s="34"/>
      <c r="O31" s="36"/>
      <c r="P31" s="74"/>
      <c r="Q31" s="37">
        <v>2</v>
      </c>
      <c r="R31" s="38">
        <v>3</v>
      </c>
    </row>
    <row r="32" spans="2:21" ht="18" customHeight="1" thickBot="1" x14ac:dyDescent="0.35">
      <c r="B32" s="40" t="str">
        <f>IF(H32="BYE","X","1-4")</f>
        <v>X</v>
      </c>
      <c r="C32" s="79">
        <f>C28</f>
        <v>42931</v>
      </c>
      <c r="D32" s="31">
        <v>0.67361111111111116</v>
      </c>
      <c r="E32" s="23">
        <f>E28</f>
        <v>19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</row>
    <row r="33" spans="2:18" ht="18" customHeight="1" thickBot="1" x14ac:dyDescent="0.35">
      <c r="B33" s="47" t="s">
        <v>12</v>
      </c>
      <c r="C33" s="83"/>
      <c r="D33" s="48"/>
      <c r="E33" s="49">
        <f>E28</f>
        <v>19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>
        <v>42931</v>
      </c>
      <c r="D36" s="12">
        <v>0.64583333333333337</v>
      </c>
      <c r="E36" s="13">
        <v>20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70"/>
      <c r="D37" s="22"/>
      <c r="E37" s="23">
        <f>E36</f>
        <v>20</v>
      </c>
      <c r="F37" s="14"/>
      <c r="G37" s="24">
        <v>1</v>
      </c>
      <c r="H37" s="76" t="s">
        <v>400</v>
      </c>
      <c r="I37" s="77"/>
      <c r="J37" s="77"/>
      <c r="K37" s="78"/>
      <c r="L37" s="25"/>
      <c r="M37" s="26">
        <v>3</v>
      </c>
      <c r="N37" s="26">
        <v>3</v>
      </c>
      <c r="O37" s="27"/>
      <c r="P37" s="74"/>
      <c r="Q37" s="28">
        <v>4</v>
      </c>
      <c r="R37" s="29">
        <v>1</v>
      </c>
    </row>
    <row r="38" spans="2:18" ht="18" customHeight="1" x14ac:dyDescent="0.3">
      <c r="B38" s="30" t="s">
        <v>11</v>
      </c>
      <c r="C38" s="79">
        <f>C36</f>
        <v>42931</v>
      </c>
      <c r="D38" s="31">
        <v>0.65972222222222221</v>
      </c>
      <c r="E38" s="23">
        <f>E36</f>
        <v>20</v>
      </c>
      <c r="F38" s="14"/>
      <c r="G38" s="32">
        <v>2</v>
      </c>
      <c r="H38" s="80" t="s">
        <v>408</v>
      </c>
      <c r="I38" s="81"/>
      <c r="J38" s="81"/>
      <c r="K38" s="82"/>
      <c r="L38" s="33">
        <v>1</v>
      </c>
      <c r="M38" s="34"/>
      <c r="N38" s="35">
        <v>3</v>
      </c>
      <c r="O38" s="36"/>
      <c r="P38" s="74"/>
      <c r="Q38" s="37">
        <v>3</v>
      </c>
      <c r="R38" s="38">
        <v>2</v>
      </c>
    </row>
    <row r="39" spans="2:18" ht="18" customHeight="1" x14ac:dyDescent="0.3">
      <c r="B39" s="39" t="str">
        <f>IF(H40="BYE","X","3-4")</f>
        <v>X</v>
      </c>
      <c r="C39" s="70"/>
      <c r="D39" s="22"/>
      <c r="E39" s="23">
        <f>E36</f>
        <v>20</v>
      </c>
      <c r="F39" s="14"/>
      <c r="G39" s="32">
        <v>3</v>
      </c>
      <c r="H39" s="80" t="s">
        <v>415</v>
      </c>
      <c r="I39" s="81"/>
      <c r="J39" s="81"/>
      <c r="K39" s="82"/>
      <c r="L39" s="33">
        <v>0</v>
      </c>
      <c r="M39" s="35">
        <v>0</v>
      </c>
      <c r="N39" s="34"/>
      <c r="O39" s="36"/>
      <c r="P39" s="74"/>
      <c r="Q39" s="37">
        <v>2</v>
      </c>
      <c r="R39" s="38">
        <v>3</v>
      </c>
    </row>
    <row r="40" spans="2:18" ht="18" customHeight="1" thickBot="1" x14ac:dyDescent="0.35">
      <c r="B40" s="40" t="str">
        <f>IF(H40="BYE","X","1-4")</f>
        <v>X</v>
      </c>
      <c r="C40" s="79">
        <f>C36</f>
        <v>42931</v>
      </c>
      <c r="D40" s="31">
        <v>0.67361111111111116</v>
      </c>
      <c r="E40" s="23">
        <f>E36</f>
        <v>20</v>
      </c>
      <c r="F40" s="14"/>
      <c r="G40" s="41">
        <v>4</v>
      </c>
      <c r="H40" s="84" t="s">
        <v>518</v>
      </c>
      <c r="I40" s="85"/>
      <c r="J40" s="85"/>
      <c r="K40" s="86"/>
      <c r="L40" s="42"/>
      <c r="M40" s="43"/>
      <c r="N40" s="43"/>
      <c r="O40" s="44"/>
      <c r="P40" s="75"/>
      <c r="Q40" s="45"/>
      <c r="R40" s="46"/>
    </row>
    <row r="41" spans="2:18" ht="18" customHeight="1" thickBot="1" x14ac:dyDescent="0.35">
      <c r="B41" s="47" t="s">
        <v>12</v>
      </c>
      <c r="C41" s="83"/>
      <c r="D41" s="48"/>
      <c r="E41" s="49">
        <f>E36</f>
        <v>20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>
        <v>42931</v>
      </c>
      <c r="D44" s="12">
        <v>0.64583333333333337</v>
      </c>
      <c r="E44" s="13">
        <v>21</v>
      </c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X</v>
      </c>
      <c r="C45" s="70"/>
      <c r="D45" s="22"/>
      <c r="E45" s="23">
        <f>E44</f>
        <v>21</v>
      </c>
      <c r="F45" s="14"/>
      <c r="G45" s="24">
        <v>1</v>
      </c>
      <c r="H45" s="76" t="s">
        <v>401</v>
      </c>
      <c r="I45" s="77"/>
      <c r="J45" s="77"/>
      <c r="K45" s="78"/>
      <c r="L45" s="25"/>
      <c r="M45" s="26">
        <v>3</v>
      </c>
      <c r="N45" s="26">
        <v>3</v>
      </c>
      <c r="O45" s="27"/>
      <c r="P45" s="74"/>
      <c r="Q45" s="28">
        <v>4</v>
      </c>
      <c r="R45" s="29">
        <v>1</v>
      </c>
    </row>
    <row r="46" spans="2:18" ht="18" customHeight="1" x14ac:dyDescent="0.3">
      <c r="B46" s="30" t="s">
        <v>11</v>
      </c>
      <c r="C46" s="79">
        <f>C44</f>
        <v>42931</v>
      </c>
      <c r="D46" s="31">
        <v>0.65972222222222221</v>
      </c>
      <c r="E46" s="23">
        <f>E44</f>
        <v>21</v>
      </c>
      <c r="F46" s="14"/>
      <c r="G46" s="32">
        <v>2</v>
      </c>
      <c r="H46" s="80" t="s">
        <v>407</v>
      </c>
      <c r="I46" s="81"/>
      <c r="J46" s="81"/>
      <c r="K46" s="82"/>
      <c r="L46" s="33">
        <v>1</v>
      </c>
      <c r="M46" s="34"/>
      <c r="N46" s="35">
        <v>3</v>
      </c>
      <c r="O46" s="36"/>
      <c r="P46" s="74"/>
      <c r="Q46" s="37">
        <v>3</v>
      </c>
      <c r="R46" s="38">
        <v>2</v>
      </c>
    </row>
    <row r="47" spans="2:18" ht="18" customHeight="1" x14ac:dyDescent="0.3">
      <c r="B47" s="39" t="str">
        <f>IF(H48="BYE","X","3-4")</f>
        <v>X</v>
      </c>
      <c r="C47" s="70"/>
      <c r="D47" s="22"/>
      <c r="E47" s="23">
        <f>E44</f>
        <v>21</v>
      </c>
      <c r="F47" s="14"/>
      <c r="G47" s="32">
        <v>3</v>
      </c>
      <c r="H47" s="80" t="s">
        <v>414</v>
      </c>
      <c r="I47" s="81"/>
      <c r="J47" s="81"/>
      <c r="K47" s="82"/>
      <c r="L47" s="33">
        <v>0</v>
      </c>
      <c r="M47" s="35">
        <v>1</v>
      </c>
      <c r="N47" s="34"/>
      <c r="O47" s="36"/>
      <c r="P47" s="74"/>
      <c r="Q47" s="37">
        <v>2</v>
      </c>
      <c r="R47" s="38">
        <v>3</v>
      </c>
    </row>
    <row r="48" spans="2:18" ht="18" customHeight="1" thickBot="1" x14ac:dyDescent="0.35">
      <c r="B48" s="40" t="str">
        <f>IF(H48="BYE","X","1-4")</f>
        <v>X</v>
      </c>
      <c r="C48" s="79">
        <f>C44</f>
        <v>42931</v>
      </c>
      <c r="D48" s="31">
        <v>0.67361111111111116</v>
      </c>
      <c r="E48" s="23">
        <f>E44</f>
        <v>21</v>
      </c>
      <c r="F48" s="14"/>
      <c r="G48" s="41">
        <v>4</v>
      </c>
      <c r="H48" s="84" t="s">
        <v>518</v>
      </c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21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>
        <v>42931</v>
      </c>
      <c r="D52" s="12">
        <v>0.64583333333333337</v>
      </c>
      <c r="E52" s="13">
        <v>22</v>
      </c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X</v>
      </c>
      <c r="C53" s="70"/>
      <c r="D53" s="22"/>
      <c r="E53" s="23">
        <f>E52</f>
        <v>22</v>
      </c>
      <c r="F53" s="14"/>
      <c r="G53" s="24">
        <v>1</v>
      </c>
      <c r="H53" s="76" t="s">
        <v>402</v>
      </c>
      <c r="I53" s="77"/>
      <c r="J53" s="77"/>
      <c r="K53" s="78"/>
      <c r="L53" s="25"/>
      <c r="M53" s="26">
        <v>1</v>
      </c>
      <c r="N53" s="26">
        <v>2</v>
      </c>
      <c r="O53" s="27"/>
      <c r="P53" s="74"/>
      <c r="Q53" s="28">
        <v>2</v>
      </c>
      <c r="R53" s="29">
        <v>3</v>
      </c>
    </row>
    <row r="54" spans="2:18" ht="18" customHeight="1" x14ac:dyDescent="0.3">
      <c r="B54" s="30" t="s">
        <v>11</v>
      </c>
      <c r="C54" s="79">
        <f>C52</f>
        <v>42931</v>
      </c>
      <c r="D54" s="31">
        <v>0.65972222222222221</v>
      </c>
      <c r="E54" s="23">
        <f>E52</f>
        <v>22</v>
      </c>
      <c r="F54" s="14"/>
      <c r="G54" s="32">
        <v>2</v>
      </c>
      <c r="H54" s="80" t="s">
        <v>418</v>
      </c>
      <c r="I54" s="81"/>
      <c r="J54" s="81"/>
      <c r="K54" s="82"/>
      <c r="L54" s="33">
        <v>3</v>
      </c>
      <c r="M54" s="34"/>
      <c r="N54" s="35">
        <v>1</v>
      </c>
      <c r="O54" s="36"/>
      <c r="P54" s="74"/>
      <c r="Q54" s="37">
        <v>3</v>
      </c>
      <c r="R54" s="38">
        <v>2</v>
      </c>
    </row>
    <row r="55" spans="2:18" ht="18" customHeight="1" x14ac:dyDescent="0.3">
      <c r="B55" s="39" t="str">
        <f>IF(H56="BYE","X","3-4")</f>
        <v>X</v>
      </c>
      <c r="C55" s="70"/>
      <c r="D55" s="22"/>
      <c r="E55" s="23">
        <f>E52</f>
        <v>22</v>
      </c>
      <c r="F55" s="14"/>
      <c r="G55" s="32">
        <v>3</v>
      </c>
      <c r="H55" s="80" t="s">
        <v>406</v>
      </c>
      <c r="I55" s="81"/>
      <c r="J55" s="81"/>
      <c r="K55" s="82"/>
      <c r="L55" s="33">
        <v>3</v>
      </c>
      <c r="M55" s="35">
        <v>3</v>
      </c>
      <c r="N55" s="34"/>
      <c r="O55" s="36"/>
      <c r="P55" s="74"/>
      <c r="Q55" s="37">
        <v>4</v>
      </c>
      <c r="R55" s="38">
        <v>1</v>
      </c>
    </row>
    <row r="56" spans="2:18" ht="18" customHeight="1" thickBot="1" x14ac:dyDescent="0.35">
      <c r="B56" s="40" t="str">
        <f>IF(H56="BYE","X","1-4")</f>
        <v>X</v>
      </c>
      <c r="C56" s="79">
        <f>C52</f>
        <v>42931</v>
      </c>
      <c r="D56" s="31">
        <v>0.67361111111111116</v>
      </c>
      <c r="E56" s="23">
        <f>E52</f>
        <v>22</v>
      </c>
      <c r="F56" s="14"/>
      <c r="G56" s="41">
        <v>4</v>
      </c>
      <c r="H56" s="84" t="s">
        <v>518</v>
      </c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22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>
        <v>42931</v>
      </c>
      <c r="D60" s="12">
        <v>0.64583333333333337</v>
      </c>
      <c r="E60" s="13">
        <v>23</v>
      </c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X</v>
      </c>
      <c r="C61" s="70"/>
      <c r="D61" s="22"/>
      <c r="E61" s="23">
        <f>E60</f>
        <v>23</v>
      </c>
      <c r="F61" s="14"/>
      <c r="G61" s="24">
        <v>1</v>
      </c>
      <c r="H61" s="76" t="s">
        <v>377</v>
      </c>
      <c r="I61" s="77"/>
      <c r="J61" s="77"/>
      <c r="K61" s="78"/>
      <c r="L61" s="25"/>
      <c r="M61" s="26">
        <v>3</v>
      </c>
      <c r="N61" s="26">
        <v>3</v>
      </c>
      <c r="O61" s="27"/>
      <c r="P61" s="74"/>
      <c r="Q61" s="28">
        <v>4</v>
      </c>
      <c r="R61" s="29">
        <v>1</v>
      </c>
    </row>
    <row r="62" spans="2:18" ht="18" customHeight="1" x14ac:dyDescent="0.3">
      <c r="B62" s="30" t="s">
        <v>11</v>
      </c>
      <c r="C62" s="79">
        <f>C60</f>
        <v>42931</v>
      </c>
      <c r="D62" s="31">
        <v>0.65972222222222221</v>
      </c>
      <c r="E62" s="23">
        <f>E60</f>
        <v>23</v>
      </c>
      <c r="F62" s="14"/>
      <c r="G62" s="32">
        <v>2</v>
      </c>
      <c r="H62" s="80" t="s">
        <v>405</v>
      </c>
      <c r="I62" s="81"/>
      <c r="J62" s="81"/>
      <c r="K62" s="82"/>
      <c r="L62" s="33">
        <v>1</v>
      </c>
      <c r="M62" s="34"/>
      <c r="N62" s="35">
        <v>3</v>
      </c>
      <c r="O62" s="36"/>
      <c r="P62" s="74"/>
      <c r="Q62" s="37">
        <v>3</v>
      </c>
      <c r="R62" s="38">
        <v>2</v>
      </c>
    </row>
    <row r="63" spans="2:18" ht="18" customHeight="1" x14ac:dyDescent="0.3">
      <c r="B63" s="39" t="str">
        <f>IF(H64="BYE","X","3-4")</f>
        <v>X</v>
      </c>
      <c r="C63" s="70"/>
      <c r="D63" s="22"/>
      <c r="E63" s="23">
        <f>E60</f>
        <v>23</v>
      </c>
      <c r="F63" s="14"/>
      <c r="G63" s="32">
        <v>3</v>
      </c>
      <c r="H63" s="80" t="s">
        <v>419</v>
      </c>
      <c r="I63" s="81"/>
      <c r="J63" s="81"/>
      <c r="K63" s="82"/>
      <c r="L63" s="33">
        <v>1</v>
      </c>
      <c r="M63" s="35">
        <v>2</v>
      </c>
      <c r="N63" s="34"/>
      <c r="O63" s="36"/>
      <c r="P63" s="74"/>
      <c r="Q63" s="37">
        <v>2</v>
      </c>
      <c r="R63" s="38">
        <v>3</v>
      </c>
    </row>
    <row r="64" spans="2:18" ht="18" customHeight="1" thickBot="1" x14ac:dyDescent="0.35">
      <c r="B64" s="40" t="str">
        <f>IF(H64="BYE","X","1-4")</f>
        <v>X</v>
      </c>
      <c r="C64" s="79">
        <f>C60</f>
        <v>42931</v>
      </c>
      <c r="D64" s="31">
        <v>0.67361111111111116</v>
      </c>
      <c r="E64" s="23">
        <f>E60</f>
        <v>23</v>
      </c>
      <c r="F64" s="14"/>
      <c r="G64" s="41">
        <v>4</v>
      </c>
      <c r="H64" s="84" t="s">
        <v>518</v>
      </c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23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>
        <v>42931</v>
      </c>
      <c r="D68" s="12">
        <v>0.64583333333333337</v>
      </c>
      <c r="E68" s="13">
        <v>24</v>
      </c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X</v>
      </c>
      <c r="C69" s="70"/>
      <c r="D69" s="22"/>
      <c r="E69" s="23">
        <f>E68</f>
        <v>24</v>
      </c>
      <c r="F69" s="14"/>
      <c r="G69" s="24">
        <v>1</v>
      </c>
      <c r="H69" s="76" t="s">
        <v>403</v>
      </c>
      <c r="I69" s="77"/>
      <c r="J69" s="77"/>
      <c r="K69" s="78"/>
      <c r="L69" s="25"/>
      <c r="M69" s="26">
        <v>1</v>
      </c>
      <c r="N69" s="26">
        <v>0</v>
      </c>
      <c r="O69" s="27"/>
      <c r="P69" s="74"/>
      <c r="Q69" s="28">
        <v>2</v>
      </c>
      <c r="R69" s="29">
        <v>3</v>
      </c>
    </row>
    <row r="70" spans="2:18" ht="18" customHeight="1" x14ac:dyDescent="0.3">
      <c r="B70" s="30" t="s">
        <v>11</v>
      </c>
      <c r="C70" s="79">
        <f>C68</f>
        <v>42931</v>
      </c>
      <c r="D70" s="31">
        <v>0.65972222222222221</v>
      </c>
      <c r="E70" s="23">
        <f>E68</f>
        <v>24</v>
      </c>
      <c r="F70" s="14"/>
      <c r="G70" s="32">
        <v>2</v>
      </c>
      <c r="H70" s="80" t="s">
        <v>404</v>
      </c>
      <c r="I70" s="81"/>
      <c r="J70" s="81"/>
      <c r="K70" s="82"/>
      <c r="L70" s="33">
        <v>3</v>
      </c>
      <c r="M70" s="34"/>
      <c r="N70" s="35">
        <v>3</v>
      </c>
      <c r="O70" s="36"/>
      <c r="P70" s="74"/>
      <c r="Q70" s="37">
        <v>4</v>
      </c>
      <c r="R70" s="38">
        <v>1</v>
      </c>
    </row>
    <row r="71" spans="2:18" ht="18" customHeight="1" x14ac:dyDescent="0.3">
      <c r="B71" s="39" t="str">
        <f>IF(H72="BYE","X","3-4")</f>
        <v>X</v>
      </c>
      <c r="C71" s="70"/>
      <c r="D71" s="22"/>
      <c r="E71" s="23">
        <f>E68</f>
        <v>24</v>
      </c>
      <c r="F71" s="14"/>
      <c r="G71" s="32">
        <v>3</v>
      </c>
      <c r="H71" s="80" t="s">
        <v>420</v>
      </c>
      <c r="I71" s="81"/>
      <c r="J71" s="81"/>
      <c r="K71" s="82"/>
      <c r="L71" s="33">
        <v>3</v>
      </c>
      <c r="M71" s="35">
        <v>1</v>
      </c>
      <c r="N71" s="34"/>
      <c r="O71" s="36"/>
      <c r="P71" s="74"/>
      <c r="Q71" s="37">
        <v>3</v>
      </c>
      <c r="R71" s="38">
        <v>2</v>
      </c>
    </row>
    <row r="72" spans="2:18" ht="18" customHeight="1" thickBot="1" x14ac:dyDescent="0.35">
      <c r="B72" s="40" t="str">
        <f>IF(H72="BYE","X","1-4")</f>
        <v>X</v>
      </c>
      <c r="C72" s="79">
        <f>C68</f>
        <v>42931</v>
      </c>
      <c r="D72" s="31">
        <v>0.67361111111111116</v>
      </c>
      <c r="E72" s="23">
        <f>E68</f>
        <v>24</v>
      </c>
      <c r="F72" s="14"/>
      <c r="G72" s="41">
        <v>4</v>
      </c>
      <c r="H72" s="84" t="s">
        <v>518</v>
      </c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24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59" priority="36" stopIfTrue="1" operator="equal">
      <formula>0</formula>
    </cfRule>
  </conditionalFormatting>
  <conditionalFormatting sqref="Q5">
    <cfRule type="cellIs" dxfId="358" priority="35" stopIfTrue="1" operator="equal">
      <formula>0</formula>
    </cfRule>
  </conditionalFormatting>
  <conditionalFormatting sqref="Q14:Q16">
    <cfRule type="cellIs" dxfId="357" priority="34" stopIfTrue="1" operator="equal">
      <formula>0</formula>
    </cfRule>
  </conditionalFormatting>
  <conditionalFormatting sqref="Q13">
    <cfRule type="cellIs" dxfId="356" priority="33" stopIfTrue="1" operator="equal">
      <formula>0</formula>
    </cfRule>
  </conditionalFormatting>
  <conditionalFormatting sqref="Q22:Q24">
    <cfRule type="cellIs" dxfId="355" priority="32" stopIfTrue="1" operator="equal">
      <formula>0</formula>
    </cfRule>
  </conditionalFormatting>
  <conditionalFormatting sqref="Q21">
    <cfRule type="cellIs" dxfId="354" priority="31" stopIfTrue="1" operator="equal">
      <formula>0</formula>
    </cfRule>
  </conditionalFormatting>
  <conditionalFormatting sqref="Q30:Q32">
    <cfRule type="cellIs" dxfId="353" priority="30" stopIfTrue="1" operator="equal">
      <formula>0</formula>
    </cfRule>
  </conditionalFormatting>
  <conditionalFormatting sqref="Q29">
    <cfRule type="cellIs" dxfId="352" priority="29" stopIfTrue="1" operator="equal">
      <formula>0</formula>
    </cfRule>
  </conditionalFormatting>
  <conditionalFormatting sqref="Q38:Q40">
    <cfRule type="cellIs" dxfId="351" priority="28" stopIfTrue="1" operator="equal">
      <formula>0</formula>
    </cfRule>
  </conditionalFormatting>
  <conditionalFormatting sqref="Q37">
    <cfRule type="cellIs" dxfId="350" priority="27" stopIfTrue="1" operator="equal">
      <formula>0</formula>
    </cfRule>
  </conditionalFormatting>
  <conditionalFormatting sqref="Q46:Q48">
    <cfRule type="cellIs" dxfId="349" priority="26" stopIfTrue="1" operator="equal">
      <formula>0</formula>
    </cfRule>
  </conditionalFormatting>
  <conditionalFormatting sqref="Q45">
    <cfRule type="cellIs" dxfId="348" priority="25" stopIfTrue="1" operator="equal">
      <formula>0</formula>
    </cfRule>
  </conditionalFormatting>
  <conditionalFormatting sqref="Q54:Q56">
    <cfRule type="cellIs" dxfId="347" priority="24" stopIfTrue="1" operator="equal">
      <formula>0</formula>
    </cfRule>
  </conditionalFormatting>
  <conditionalFormatting sqref="Q53">
    <cfRule type="cellIs" dxfId="346" priority="23" stopIfTrue="1" operator="equal">
      <formula>0</formula>
    </cfRule>
  </conditionalFormatting>
  <conditionalFormatting sqref="Q62:Q64">
    <cfRule type="cellIs" dxfId="345" priority="22" stopIfTrue="1" operator="equal">
      <formula>0</formula>
    </cfRule>
  </conditionalFormatting>
  <conditionalFormatting sqref="Q61">
    <cfRule type="cellIs" dxfId="344" priority="21" stopIfTrue="1" operator="equal">
      <formula>0</formula>
    </cfRule>
  </conditionalFormatting>
  <conditionalFormatting sqref="Q70:Q72">
    <cfRule type="cellIs" dxfId="343" priority="20" stopIfTrue="1" operator="equal">
      <formula>0</formula>
    </cfRule>
  </conditionalFormatting>
  <conditionalFormatting sqref="Q69">
    <cfRule type="cellIs" dxfId="342" priority="19" stopIfTrue="1" operator="equal">
      <formula>0</formula>
    </cfRule>
  </conditionalFormatting>
  <conditionalFormatting sqref="Q78:Q80">
    <cfRule type="cellIs" dxfId="341" priority="18" stopIfTrue="1" operator="equal">
      <formula>0</formula>
    </cfRule>
  </conditionalFormatting>
  <conditionalFormatting sqref="Q77">
    <cfRule type="cellIs" dxfId="340" priority="17" stopIfTrue="1" operator="equal">
      <formula>0</formula>
    </cfRule>
  </conditionalFormatting>
  <conditionalFormatting sqref="Q86:Q88">
    <cfRule type="cellIs" dxfId="339" priority="16" stopIfTrue="1" operator="equal">
      <formula>0</formula>
    </cfRule>
  </conditionalFormatting>
  <conditionalFormatting sqref="Q85">
    <cfRule type="cellIs" dxfId="338" priority="15" stopIfTrue="1" operator="equal">
      <formula>0</formula>
    </cfRule>
  </conditionalFormatting>
  <conditionalFormatting sqref="Q94:Q96">
    <cfRule type="cellIs" dxfId="337" priority="14" stopIfTrue="1" operator="equal">
      <formula>0</formula>
    </cfRule>
  </conditionalFormatting>
  <conditionalFormatting sqref="Q93">
    <cfRule type="cellIs" dxfId="336" priority="13" stopIfTrue="1" operator="equal">
      <formula>0</formula>
    </cfRule>
  </conditionalFormatting>
  <conditionalFormatting sqref="Q102:Q104">
    <cfRule type="cellIs" dxfId="335" priority="12" stopIfTrue="1" operator="equal">
      <formula>0</formula>
    </cfRule>
  </conditionalFormatting>
  <conditionalFormatting sqref="Q101">
    <cfRule type="cellIs" dxfId="334" priority="11" stopIfTrue="1" operator="equal">
      <formula>0</formula>
    </cfRule>
  </conditionalFormatting>
  <conditionalFormatting sqref="Q110:Q112">
    <cfRule type="cellIs" dxfId="333" priority="10" stopIfTrue="1" operator="equal">
      <formula>0</formula>
    </cfRule>
  </conditionalFormatting>
  <conditionalFormatting sqref="Q109">
    <cfRule type="cellIs" dxfId="332" priority="9" stopIfTrue="1" operator="equal">
      <formula>0</formula>
    </cfRule>
  </conditionalFormatting>
  <conditionalFormatting sqref="Q118:Q120">
    <cfRule type="cellIs" dxfId="331" priority="8" stopIfTrue="1" operator="equal">
      <formula>0</formula>
    </cfRule>
  </conditionalFormatting>
  <conditionalFormatting sqref="Q117">
    <cfRule type="cellIs" dxfId="330" priority="7" stopIfTrue="1" operator="equal">
      <formula>0</formula>
    </cfRule>
  </conditionalFormatting>
  <conditionalFormatting sqref="Q126:Q128">
    <cfRule type="cellIs" dxfId="329" priority="6" stopIfTrue="1" operator="equal">
      <formula>0</formula>
    </cfRule>
  </conditionalFormatting>
  <conditionalFormatting sqref="Q125">
    <cfRule type="cellIs" dxfId="328" priority="5" stopIfTrue="1" operator="equal">
      <formula>0</formula>
    </cfRule>
  </conditionalFormatting>
  <conditionalFormatting sqref="Q134:Q136">
    <cfRule type="cellIs" dxfId="327" priority="4" stopIfTrue="1" operator="equal">
      <formula>0</formula>
    </cfRule>
  </conditionalFormatting>
  <conditionalFormatting sqref="Q133">
    <cfRule type="cellIs" dxfId="326" priority="3" stopIfTrue="1" operator="equal">
      <formula>0</formula>
    </cfRule>
  </conditionalFormatting>
  <conditionalFormatting sqref="Q142:Q144">
    <cfRule type="cellIs" dxfId="325" priority="2" stopIfTrue="1" operator="equal">
      <formula>0</formula>
    </cfRule>
  </conditionalFormatting>
  <conditionalFormatting sqref="Q141">
    <cfRule type="cellIs" dxfId="32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04"/>
  <sheetViews>
    <sheetView view="pageBreakPreview" topLeftCell="A34" zoomScale="70" zoomScaleNormal="100" zoomScaleSheetLayoutView="70" workbookViewId="0">
      <selection activeCell="R54" sqref="R54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31</v>
      </c>
      <c r="L1" s="67"/>
      <c r="M1" s="67"/>
      <c r="N1" s="67"/>
      <c r="O1" s="67" t="s">
        <v>2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421</v>
      </c>
    </row>
    <row r="4" spans="1:21" ht="18" customHeight="1" thickBot="1" x14ac:dyDescent="0.35">
      <c r="B4" s="11" t="s">
        <v>6</v>
      </c>
      <c r="C4" s="69">
        <v>42931</v>
      </c>
      <c r="D4" s="12">
        <v>0.83333333333333337</v>
      </c>
      <c r="E4" s="13">
        <v>16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399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16</v>
      </c>
      <c r="F5" s="14"/>
      <c r="G5" s="24">
        <v>1</v>
      </c>
      <c r="H5" s="76" t="s">
        <v>421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422</v>
      </c>
    </row>
    <row r="6" spans="1:21" ht="18" customHeight="1" x14ac:dyDescent="0.3">
      <c r="B6" s="30" t="s">
        <v>11</v>
      </c>
      <c r="C6" s="79">
        <f>C4</f>
        <v>42931</v>
      </c>
      <c r="D6" s="31">
        <v>0.84722222222222221</v>
      </c>
      <c r="E6" s="23">
        <f>E4</f>
        <v>16</v>
      </c>
      <c r="F6" s="14"/>
      <c r="G6" s="32">
        <v>2</v>
      </c>
      <c r="H6" s="80" t="s">
        <v>432</v>
      </c>
      <c r="I6" s="81"/>
      <c r="J6" s="81"/>
      <c r="K6" s="82"/>
      <c r="L6" s="33">
        <v>0</v>
      </c>
      <c r="M6" s="34"/>
      <c r="N6" s="35">
        <v>2</v>
      </c>
      <c r="O6" s="36"/>
      <c r="P6" s="74"/>
      <c r="Q6" s="37"/>
      <c r="R6" s="38">
        <v>3</v>
      </c>
      <c r="U6" s="63" t="s">
        <v>423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16</v>
      </c>
      <c r="F7" s="14"/>
      <c r="G7" s="32">
        <v>3</v>
      </c>
      <c r="H7" s="80" t="s">
        <v>412</v>
      </c>
      <c r="I7" s="81"/>
      <c r="J7" s="81"/>
      <c r="K7" s="82"/>
      <c r="L7" s="33">
        <v>0</v>
      </c>
      <c r="M7" s="35">
        <v>3</v>
      </c>
      <c r="N7" s="34"/>
      <c r="O7" s="36"/>
      <c r="P7" s="74"/>
      <c r="Q7" s="37"/>
      <c r="R7" s="38">
        <v>2</v>
      </c>
      <c r="U7" s="63" t="s">
        <v>424</v>
      </c>
    </row>
    <row r="8" spans="1:21" ht="18" customHeight="1" thickBot="1" x14ac:dyDescent="0.35">
      <c r="B8" s="40" t="str">
        <f>IF(H8="BYE","X","1-4")</f>
        <v>X</v>
      </c>
      <c r="C8" s="79">
        <f>C4</f>
        <v>42931</v>
      </c>
      <c r="D8" s="31">
        <v>0.86111111111111116</v>
      </c>
      <c r="E8" s="23">
        <f>E4</f>
        <v>16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425</v>
      </c>
    </row>
    <row r="9" spans="1:21" ht="18" customHeight="1" thickBot="1" x14ac:dyDescent="0.35">
      <c r="B9" s="47" t="s">
        <v>12</v>
      </c>
      <c r="C9" s="83"/>
      <c r="D9" s="48"/>
      <c r="E9" s="49">
        <f>E4</f>
        <v>16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426</v>
      </c>
    </row>
    <row r="10" spans="1:21" ht="18" customHeight="1" thickBot="1" x14ac:dyDescent="0.35">
      <c r="U10" s="63" t="s">
        <v>400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427</v>
      </c>
    </row>
    <row r="12" spans="1:21" ht="18" customHeight="1" thickBot="1" x14ac:dyDescent="0.35">
      <c r="B12" s="11" t="s">
        <v>6</v>
      </c>
      <c r="C12" s="69">
        <v>42931</v>
      </c>
      <c r="D12" s="12">
        <v>0.83333333333333337</v>
      </c>
      <c r="E12" s="13">
        <v>17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428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17</v>
      </c>
      <c r="F13" s="14"/>
      <c r="G13" s="24">
        <v>1</v>
      </c>
      <c r="H13" s="76" t="s">
        <v>399</v>
      </c>
      <c r="I13" s="77"/>
      <c r="J13" s="77"/>
      <c r="K13" s="78"/>
      <c r="L13" s="25"/>
      <c r="M13" s="26">
        <v>3</v>
      </c>
      <c r="N13" s="26">
        <v>3</v>
      </c>
      <c r="O13" s="27"/>
      <c r="P13" s="74"/>
      <c r="Q13" s="28"/>
      <c r="R13" s="29">
        <v>1</v>
      </c>
      <c r="U13" s="63" t="s">
        <v>429</v>
      </c>
    </row>
    <row r="14" spans="1:21" ht="18" customHeight="1" x14ac:dyDescent="0.3">
      <c r="B14" s="30" t="s">
        <v>11</v>
      </c>
      <c r="C14" s="79">
        <f>C12</f>
        <v>42931</v>
      </c>
      <c r="D14" s="31">
        <v>0.84722222222222221</v>
      </c>
      <c r="E14" s="23">
        <f>E12</f>
        <v>17</v>
      </c>
      <c r="F14" s="14"/>
      <c r="G14" s="32">
        <v>2</v>
      </c>
      <c r="H14" s="80" t="s">
        <v>431</v>
      </c>
      <c r="I14" s="81"/>
      <c r="J14" s="81"/>
      <c r="K14" s="82"/>
      <c r="L14" s="33">
        <v>0</v>
      </c>
      <c r="M14" s="34"/>
      <c r="N14" s="35">
        <v>3</v>
      </c>
      <c r="O14" s="36"/>
      <c r="P14" s="74"/>
      <c r="Q14" s="37"/>
      <c r="R14" s="38">
        <v>2</v>
      </c>
      <c r="U14" s="63" t="s">
        <v>430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17</v>
      </c>
      <c r="F15" s="14"/>
      <c r="G15" s="32">
        <v>3</v>
      </c>
      <c r="H15" s="80" t="s">
        <v>434</v>
      </c>
      <c r="I15" s="81"/>
      <c r="J15" s="81"/>
      <c r="K15" s="82"/>
      <c r="L15" s="33">
        <v>0</v>
      </c>
      <c r="M15" s="35">
        <v>0</v>
      </c>
      <c r="N15" s="34"/>
      <c r="O15" s="36"/>
      <c r="P15" s="74"/>
      <c r="Q15" s="37"/>
      <c r="R15" s="38">
        <v>3</v>
      </c>
      <c r="U15" s="63" t="s">
        <v>431</v>
      </c>
    </row>
    <row r="16" spans="1:21" ht="18" customHeight="1" thickBot="1" x14ac:dyDescent="0.35">
      <c r="B16" s="40" t="str">
        <f>IF(H16="BYE","X","1-4")</f>
        <v>X</v>
      </c>
      <c r="C16" s="79">
        <f>C12</f>
        <v>42931</v>
      </c>
      <c r="D16" s="31">
        <v>0.86111111111111116</v>
      </c>
      <c r="E16" s="23">
        <f>E12</f>
        <v>17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  <c r="U16" s="63" t="s">
        <v>432</v>
      </c>
    </row>
    <row r="17" spans="2:21" ht="18" customHeight="1" thickBot="1" x14ac:dyDescent="0.35">
      <c r="B17" s="47" t="s">
        <v>12</v>
      </c>
      <c r="C17" s="83"/>
      <c r="D17" s="48"/>
      <c r="E17" s="49">
        <f>E12</f>
        <v>17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 t="s">
        <v>412</v>
      </c>
    </row>
    <row r="18" spans="2:21" ht="18" customHeight="1" thickBot="1" x14ac:dyDescent="0.35">
      <c r="U18" s="63" t="s">
        <v>433</v>
      </c>
    </row>
    <row r="19" spans="2:21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63" t="s">
        <v>434</v>
      </c>
    </row>
    <row r="20" spans="2:21" ht="18" customHeight="1" thickBot="1" x14ac:dyDescent="0.35">
      <c r="B20" s="11" t="s">
        <v>6</v>
      </c>
      <c r="C20" s="69">
        <v>42931</v>
      </c>
      <c r="D20" s="12">
        <v>0.83333333333333337</v>
      </c>
      <c r="E20" s="13">
        <v>18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  <c r="U20" s="63" t="s">
        <v>435</v>
      </c>
    </row>
    <row r="21" spans="2:21" ht="18" customHeight="1" x14ac:dyDescent="0.3">
      <c r="B21" s="21" t="str">
        <f>IF(H24="BYE","X","2-4")</f>
        <v>X</v>
      </c>
      <c r="C21" s="70"/>
      <c r="D21" s="22"/>
      <c r="E21" s="23">
        <f>E20</f>
        <v>18</v>
      </c>
      <c r="F21" s="14"/>
      <c r="G21" s="24">
        <v>1</v>
      </c>
      <c r="H21" s="76" t="s">
        <v>422</v>
      </c>
      <c r="I21" s="77"/>
      <c r="J21" s="77"/>
      <c r="K21" s="78"/>
      <c r="L21" s="25"/>
      <c r="M21" s="26">
        <v>3</v>
      </c>
      <c r="N21" s="26">
        <v>3</v>
      </c>
      <c r="O21" s="27"/>
      <c r="P21" s="74"/>
      <c r="Q21" s="28"/>
      <c r="R21" s="29">
        <v>1</v>
      </c>
      <c r="U21" s="63" t="s">
        <v>436</v>
      </c>
    </row>
    <row r="22" spans="2:21" ht="18" customHeight="1" x14ac:dyDescent="0.3">
      <c r="B22" s="30" t="s">
        <v>11</v>
      </c>
      <c r="C22" s="79">
        <f>C20</f>
        <v>42931</v>
      </c>
      <c r="D22" s="31">
        <v>0.84722222222222221</v>
      </c>
      <c r="E22" s="23">
        <f>E20</f>
        <v>18</v>
      </c>
      <c r="F22" s="14"/>
      <c r="G22" s="32">
        <v>2</v>
      </c>
      <c r="H22" s="80" t="s">
        <v>430</v>
      </c>
      <c r="I22" s="81"/>
      <c r="J22" s="81"/>
      <c r="K22" s="82"/>
      <c r="L22" s="33">
        <v>2</v>
      </c>
      <c r="M22" s="34"/>
      <c r="N22" s="35">
        <v>1</v>
      </c>
      <c r="O22" s="36"/>
      <c r="P22" s="74"/>
      <c r="Q22" s="37"/>
      <c r="R22" s="38">
        <v>3</v>
      </c>
      <c r="U22" s="63" t="s">
        <v>437</v>
      </c>
    </row>
    <row r="23" spans="2:21" ht="18" customHeight="1" x14ac:dyDescent="0.3">
      <c r="B23" s="39" t="str">
        <f>IF(H24="BYE","X","3-4")</f>
        <v>X</v>
      </c>
      <c r="C23" s="70"/>
      <c r="D23" s="22"/>
      <c r="E23" s="23">
        <f>E20</f>
        <v>18</v>
      </c>
      <c r="F23" s="14"/>
      <c r="G23" s="32">
        <v>3</v>
      </c>
      <c r="H23" s="80" t="s">
        <v>433</v>
      </c>
      <c r="I23" s="81"/>
      <c r="J23" s="81"/>
      <c r="K23" s="82"/>
      <c r="L23" s="33">
        <v>0</v>
      </c>
      <c r="M23" s="35">
        <v>3</v>
      </c>
      <c r="N23" s="34"/>
      <c r="O23" s="36"/>
      <c r="P23" s="74"/>
      <c r="Q23" s="37"/>
      <c r="R23" s="38">
        <v>2</v>
      </c>
      <c r="U23" s="63" t="s">
        <v>438</v>
      </c>
    </row>
    <row r="24" spans="2:21" ht="18" customHeight="1" thickBot="1" x14ac:dyDescent="0.35">
      <c r="B24" s="40" t="str">
        <f>IF(H24="BYE","X","1-4")</f>
        <v>X</v>
      </c>
      <c r="C24" s="79">
        <f>C20</f>
        <v>42931</v>
      </c>
      <c r="D24" s="31">
        <v>0.86111111111111116</v>
      </c>
      <c r="E24" s="23">
        <f>E20</f>
        <v>18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  <c r="U24" s="63" t="s">
        <v>439</v>
      </c>
    </row>
    <row r="25" spans="2:21" ht="18" customHeight="1" thickBot="1" x14ac:dyDescent="0.35">
      <c r="B25" s="47" t="s">
        <v>12</v>
      </c>
      <c r="C25" s="83"/>
      <c r="D25" s="48"/>
      <c r="E25" s="49">
        <f>E20</f>
        <v>18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1" ht="18" customHeight="1" thickBot="1" x14ac:dyDescent="0.35"/>
    <row r="27" spans="2:21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1" ht="18" customHeight="1" thickBot="1" x14ac:dyDescent="0.35">
      <c r="B28" s="11" t="s">
        <v>6</v>
      </c>
      <c r="C28" s="69">
        <v>42931</v>
      </c>
      <c r="D28" s="12">
        <v>0.83333333333333337</v>
      </c>
      <c r="E28" s="13">
        <v>19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21" ht="18" customHeight="1" x14ac:dyDescent="0.3">
      <c r="B29" s="21" t="str">
        <f>IF(H32="BYE","X","2-4")</f>
        <v>X</v>
      </c>
      <c r="C29" s="70"/>
      <c r="D29" s="22"/>
      <c r="E29" s="23">
        <f>E28</f>
        <v>19</v>
      </c>
      <c r="F29" s="14"/>
      <c r="G29" s="24">
        <v>1</v>
      </c>
      <c r="H29" s="76" t="s">
        <v>423</v>
      </c>
      <c r="I29" s="77"/>
      <c r="J29" s="77"/>
      <c r="K29" s="78"/>
      <c r="L29" s="25"/>
      <c r="M29" s="26">
        <v>3</v>
      </c>
      <c r="N29" s="26">
        <v>3</v>
      </c>
      <c r="O29" s="27"/>
      <c r="P29" s="74"/>
      <c r="Q29" s="28"/>
      <c r="R29" s="29">
        <v>1</v>
      </c>
    </row>
    <row r="30" spans="2:21" ht="18" customHeight="1" x14ac:dyDescent="0.3">
      <c r="B30" s="30" t="s">
        <v>11</v>
      </c>
      <c r="C30" s="79">
        <f>C28</f>
        <v>42931</v>
      </c>
      <c r="D30" s="31">
        <v>0.84722222222222221</v>
      </c>
      <c r="E30" s="23">
        <f>E28</f>
        <v>19</v>
      </c>
      <c r="F30" s="14"/>
      <c r="G30" s="32">
        <v>2</v>
      </c>
      <c r="H30" s="80" t="s">
        <v>429</v>
      </c>
      <c r="I30" s="81"/>
      <c r="J30" s="81"/>
      <c r="K30" s="82"/>
      <c r="L30" s="33">
        <v>0</v>
      </c>
      <c r="M30" s="34"/>
      <c r="N30" s="35">
        <v>3</v>
      </c>
      <c r="O30" s="36"/>
      <c r="P30" s="74"/>
      <c r="Q30" s="37"/>
      <c r="R30" s="38">
        <v>2</v>
      </c>
    </row>
    <row r="31" spans="2:21" ht="18" customHeight="1" x14ac:dyDescent="0.3">
      <c r="B31" s="39" t="str">
        <f>IF(H32="BYE","X","3-4")</f>
        <v>X</v>
      </c>
      <c r="C31" s="70"/>
      <c r="D31" s="22"/>
      <c r="E31" s="23">
        <f>E28</f>
        <v>19</v>
      </c>
      <c r="F31" s="14"/>
      <c r="G31" s="32">
        <v>3</v>
      </c>
      <c r="H31" s="80" t="s">
        <v>527</v>
      </c>
      <c r="I31" s="81"/>
      <c r="J31" s="81"/>
      <c r="K31" s="82"/>
      <c r="L31" s="33">
        <v>0</v>
      </c>
      <c r="M31" s="35">
        <v>1</v>
      </c>
      <c r="N31" s="34"/>
      <c r="O31" s="36"/>
      <c r="P31" s="74"/>
      <c r="Q31" s="37"/>
      <c r="R31" s="38">
        <v>3</v>
      </c>
    </row>
    <row r="32" spans="2:21" ht="18" customHeight="1" thickBot="1" x14ac:dyDescent="0.35">
      <c r="B32" s="40" t="str">
        <f>IF(H32="BYE","X","1-4")</f>
        <v>X</v>
      </c>
      <c r="C32" s="79">
        <f>C28</f>
        <v>42931</v>
      </c>
      <c r="D32" s="31">
        <v>0.86111111111111116</v>
      </c>
      <c r="E32" s="23">
        <f>E28</f>
        <v>19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</row>
    <row r="33" spans="2:18" ht="18" customHeight="1" thickBot="1" x14ac:dyDescent="0.35">
      <c r="B33" s="47" t="s">
        <v>12</v>
      </c>
      <c r="C33" s="83"/>
      <c r="D33" s="48"/>
      <c r="E33" s="49">
        <f>E28</f>
        <v>19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>
        <v>42931</v>
      </c>
      <c r="D36" s="12">
        <v>0.83333333333333337</v>
      </c>
      <c r="E36" s="13">
        <v>20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70"/>
      <c r="D37" s="22"/>
      <c r="E37" s="23">
        <f>E36</f>
        <v>20</v>
      </c>
      <c r="F37" s="14"/>
      <c r="G37" s="24">
        <v>1</v>
      </c>
      <c r="H37" s="76" t="s">
        <v>424</v>
      </c>
      <c r="I37" s="77"/>
      <c r="J37" s="77"/>
      <c r="K37" s="78"/>
      <c r="L37" s="25"/>
      <c r="M37" s="26">
        <v>2</v>
      </c>
      <c r="N37" s="26">
        <v>3</v>
      </c>
      <c r="O37" s="27"/>
      <c r="P37" s="74"/>
      <c r="Q37" s="28"/>
      <c r="R37" s="29">
        <v>2</v>
      </c>
    </row>
    <row r="38" spans="2:18" ht="18" customHeight="1" x14ac:dyDescent="0.3">
      <c r="B38" s="30" t="s">
        <v>11</v>
      </c>
      <c r="C38" s="79">
        <f>C36</f>
        <v>42931</v>
      </c>
      <c r="D38" s="31">
        <v>0.84722222222222221</v>
      </c>
      <c r="E38" s="23">
        <f>E36</f>
        <v>20</v>
      </c>
      <c r="F38" s="14"/>
      <c r="G38" s="32">
        <v>2</v>
      </c>
      <c r="H38" s="80" t="s">
        <v>428</v>
      </c>
      <c r="I38" s="81"/>
      <c r="J38" s="81"/>
      <c r="K38" s="82"/>
      <c r="L38" s="33">
        <v>3</v>
      </c>
      <c r="M38" s="34"/>
      <c r="N38" s="35">
        <v>3</v>
      </c>
      <c r="O38" s="36"/>
      <c r="P38" s="74"/>
      <c r="Q38" s="37"/>
      <c r="R38" s="38">
        <v>1</v>
      </c>
    </row>
    <row r="39" spans="2:18" ht="18" customHeight="1" x14ac:dyDescent="0.3">
      <c r="B39" s="39" t="str">
        <f>IF(H40="BYE","X","3-4")</f>
        <v>X</v>
      </c>
      <c r="C39" s="70"/>
      <c r="D39" s="22"/>
      <c r="E39" s="23">
        <f>E36</f>
        <v>20</v>
      </c>
      <c r="F39" s="14"/>
      <c r="G39" s="32">
        <v>3</v>
      </c>
      <c r="H39" s="80" t="s">
        <v>436</v>
      </c>
      <c r="I39" s="81"/>
      <c r="J39" s="81"/>
      <c r="K39" s="82"/>
      <c r="L39" s="33">
        <v>0</v>
      </c>
      <c r="M39" s="35">
        <v>0</v>
      </c>
      <c r="N39" s="34"/>
      <c r="O39" s="36"/>
      <c r="P39" s="74"/>
      <c r="Q39" s="37"/>
      <c r="R39" s="38">
        <v>3</v>
      </c>
    </row>
    <row r="40" spans="2:18" ht="18" customHeight="1" thickBot="1" x14ac:dyDescent="0.35">
      <c r="B40" s="40" t="str">
        <f>IF(H40="BYE","X","1-4")</f>
        <v>X</v>
      </c>
      <c r="C40" s="79">
        <f>C36</f>
        <v>42931</v>
      </c>
      <c r="D40" s="31">
        <v>0.86111111111111116</v>
      </c>
      <c r="E40" s="23">
        <f>E36</f>
        <v>20</v>
      </c>
      <c r="F40" s="14"/>
      <c r="G40" s="41">
        <v>4</v>
      </c>
      <c r="H40" s="84" t="s">
        <v>518</v>
      </c>
      <c r="I40" s="85"/>
      <c r="J40" s="85"/>
      <c r="K40" s="86"/>
      <c r="L40" s="42"/>
      <c r="M40" s="43"/>
      <c r="N40" s="43"/>
      <c r="O40" s="44"/>
      <c r="P40" s="75"/>
      <c r="Q40" s="45"/>
      <c r="R40" s="46"/>
    </row>
    <row r="41" spans="2:18" ht="18" customHeight="1" thickBot="1" x14ac:dyDescent="0.35">
      <c r="B41" s="47" t="s">
        <v>12</v>
      </c>
      <c r="C41" s="83"/>
      <c r="D41" s="48"/>
      <c r="E41" s="49">
        <f>E36</f>
        <v>20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>
        <v>42931</v>
      </c>
      <c r="D44" s="12">
        <v>0.83333333333333337</v>
      </c>
      <c r="E44" s="13">
        <v>21</v>
      </c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X</v>
      </c>
      <c r="C45" s="70"/>
      <c r="D45" s="22"/>
      <c r="E45" s="23">
        <f>E44</f>
        <v>21</v>
      </c>
      <c r="F45" s="14"/>
      <c r="G45" s="24">
        <v>1</v>
      </c>
      <c r="H45" s="76" t="s">
        <v>425</v>
      </c>
      <c r="I45" s="77"/>
      <c r="J45" s="77"/>
      <c r="K45" s="78"/>
      <c r="L45" s="25"/>
      <c r="M45" s="26">
        <v>3</v>
      </c>
      <c r="N45" s="26">
        <v>3</v>
      </c>
      <c r="O45" s="27"/>
      <c r="P45" s="74"/>
      <c r="Q45" s="28"/>
      <c r="R45" s="29">
        <v>1</v>
      </c>
    </row>
    <row r="46" spans="2:18" ht="18" customHeight="1" x14ac:dyDescent="0.3">
      <c r="B46" s="30" t="s">
        <v>11</v>
      </c>
      <c r="C46" s="79">
        <f>C44</f>
        <v>42931</v>
      </c>
      <c r="D46" s="31">
        <v>0.84722222222222221</v>
      </c>
      <c r="E46" s="23">
        <f>E44</f>
        <v>21</v>
      </c>
      <c r="F46" s="14"/>
      <c r="G46" s="32">
        <v>2</v>
      </c>
      <c r="H46" s="80" t="s">
        <v>427</v>
      </c>
      <c r="I46" s="81"/>
      <c r="J46" s="81"/>
      <c r="K46" s="82"/>
      <c r="L46" s="33" t="s">
        <v>534</v>
      </c>
      <c r="M46" s="34"/>
      <c r="N46" s="35" t="s">
        <v>534</v>
      </c>
      <c r="O46" s="36"/>
      <c r="P46" s="74"/>
      <c r="Q46" s="37"/>
      <c r="R46" s="38">
        <v>3</v>
      </c>
    </row>
    <row r="47" spans="2:18" ht="18" customHeight="1" x14ac:dyDescent="0.3">
      <c r="B47" s="39" t="str">
        <f>IF(H48="BYE","X","3-4")</f>
        <v>X</v>
      </c>
      <c r="C47" s="70"/>
      <c r="D47" s="22"/>
      <c r="E47" s="23">
        <f>E44</f>
        <v>21</v>
      </c>
      <c r="F47" s="14"/>
      <c r="G47" s="32">
        <v>3</v>
      </c>
      <c r="H47" s="80" t="s">
        <v>437</v>
      </c>
      <c r="I47" s="81"/>
      <c r="J47" s="81"/>
      <c r="K47" s="82"/>
      <c r="L47" s="33" t="s">
        <v>534</v>
      </c>
      <c r="M47" s="35" t="s">
        <v>534</v>
      </c>
      <c r="N47" s="34"/>
      <c r="O47" s="36"/>
      <c r="P47" s="74"/>
      <c r="Q47" s="37"/>
      <c r="R47" s="38">
        <v>3</v>
      </c>
    </row>
    <row r="48" spans="2:18" ht="18" customHeight="1" thickBot="1" x14ac:dyDescent="0.35">
      <c r="B48" s="40" t="str">
        <f>IF(H48="BYE","X","1-4")</f>
        <v>X</v>
      </c>
      <c r="C48" s="79">
        <f>C44</f>
        <v>42931</v>
      </c>
      <c r="D48" s="31">
        <v>0.86111111111111116</v>
      </c>
      <c r="E48" s="23">
        <f>E44</f>
        <v>21</v>
      </c>
      <c r="F48" s="14"/>
      <c r="G48" s="41">
        <v>4</v>
      </c>
      <c r="H48" s="84" t="s">
        <v>518</v>
      </c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21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>
        <v>42931</v>
      </c>
      <c r="D52" s="12">
        <v>0.83333333333333337</v>
      </c>
      <c r="E52" s="13">
        <v>22</v>
      </c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70"/>
      <c r="D53" s="22">
        <v>0.84722222222222221</v>
      </c>
      <c r="E53" s="23">
        <f>E52</f>
        <v>22</v>
      </c>
      <c r="F53" s="14"/>
      <c r="G53" s="24">
        <v>1</v>
      </c>
      <c r="H53" s="76" t="s">
        <v>426</v>
      </c>
      <c r="I53" s="77"/>
      <c r="J53" s="77"/>
      <c r="K53" s="78"/>
      <c r="L53" s="25"/>
      <c r="M53" s="26">
        <v>3</v>
      </c>
      <c r="N53" s="26">
        <v>3</v>
      </c>
      <c r="O53" s="27">
        <v>3</v>
      </c>
      <c r="P53" s="74"/>
      <c r="Q53" s="28"/>
      <c r="R53" s="29">
        <v>1</v>
      </c>
    </row>
    <row r="54" spans="2:18" ht="18" customHeight="1" x14ac:dyDescent="0.3">
      <c r="B54" s="30" t="s">
        <v>11</v>
      </c>
      <c r="C54" s="79">
        <f>C52</f>
        <v>42931</v>
      </c>
      <c r="D54" s="31">
        <v>0.86111111111111116</v>
      </c>
      <c r="E54" s="23">
        <f>E52</f>
        <v>22</v>
      </c>
      <c r="F54" s="14"/>
      <c r="G54" s="32">
        <v>2</v>
      </c>
      <c r="H54" s="80" t="s">
        <v>400</v>
      </c>
      <c r="I54" s="81"/>
      <c r="J54" s="81"/>
      <c r="K54" s="82"/>
      <c r="L54" s="33">
        <v>2</v>
      </c>
      <c r="M54" s="34"/>
      <c r="N54" s="35">
        <v>3</v>
      </c>
      <c r="O54" s="36">
        <v>3</v>
      </c>
      <c r="P54" s="74"/>
      <c r="Q54" s="37"/>
      <c r="R54" s="38">
        <v>2</v>
      </c>
    </row>
    <row r="55" spans="2:18" ht="18" customHeight="1" x14ac:dyDescent="0.3">
      <c r="B55" s="39" t="str">
        <f>IF(H56="BYE","X","3-4")</f>
        <v>3-4</v>
      </c>
      <c r="C55" s="70"/>
      <c r="D55" s="22">
        <v>0.875</v>
      </c>
      <c r="E55" s="23">
        <f>E52</f>
        <v>22</v>
      </c>
      <c r="F55" s="14"/>
      <c r="G55" s="32">
        <v>3</v>
      </c>
      <c r="H55" s="80" t="s">
        <v>438</v>
      </c>
      <c r="I55" s="81"/>
      <c r="J55" s="81"/>
      <c r="K55" s="82"/>
      <c r="L55" s="33">
        <v>0</v>
      </c>
      <c r="M55" s="35">
        <v>0</v>
      </c>
      <c r="N55" s="34"/>
      <c r="O55" s="36">
        <v>3</v>
      </c>
      <c r="P55" s="74"/>
      <c r="Q55" s="37"/>
      <c r="R55" s="38">
        <v>3</v>
      </c>
    </row>
    <row r="56" spans="2:18" ht="18" customHeight="1" thickBot="1" x14ac:dyDescent="0.35">
      <c r="B56" s="40" t="str">
        <f>IF(H56="BYE","X","1-4")</f>
        <v>1-4</v>
      </c>
      <c r="C56" s="79">
        <f>C52</f>
        <v>42931</v>
      </c>
      <c r="D56" s="31">
        <v>0.88888888888888884</v>
      </c>
      <c r="E56" s="23">
        <f>E52</f>
        <v>22</v>
      </c>
      <c r="F56" s="14"/>
      <c r="G56" s="41">
        <v>4</v>
      </c>
      <c r="H56" s="84" t="s">
        <v>439</v>
      </c>
      <c r="I56" s="85"/>
      <c r="J56" s="85"/>
      <c r="K56" s="86"/>
      <c r="L56" s="42">
        <v>0</v>
      </c>
      <c r="M56" s="43">
        <v>0</v>
      </c>
      <c r="N56" s="43">
        <v>0</v>
      </c>
      <c r="O56" s="44"/>
      <c r="P56" s="75"/>
      <c r="Q56" s="45"/>
      <c r="R56" s="46">
        <v>4</v>
      </c>
    </row>
    <row r="57" spans="2:18" ht="18" customHeight="1" thickBot="1" x14ac:dyDescent="0.35">
      <c r="B57" s="47" t="s">
        <v>12</v>
      </c>
      <c r="C57" s="83"/>
      <c r="D57" s="48">
        <v>0.90277777777777779</v>
      </c>
      <c r="E57" s="49">
        <f>E52</f>
        <v>22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74"/>
      <c r="Q61" s="28"/>
      <c r="R61" s="29"/>
    </row>
    <row r="62" spans="2:18" ht="18" customHeight="1" x14ac:dyDescent="0.3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80"/>
      <c r="I62" s="81"/>
      <c r="J62" s="81"/>
      <c r="K62" s="82"/>
      <c r="L62" s="33"/>
      <c r="M62" s="34"/>
      <c r="N62" s="35"/>
      <c r="O62" s="36"/>
      <c r="P62" s="74"/>
      <c r="Q62" s="37"/>
      <c r="R62" s="38"/>
    </row>
    <row r="63" spans="2:18" ht="18" customHeight="1" x14ac:dyDescent="0.3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80"/>
      <c r="I63" s="81"/>
      <c r="J63" s="81"/>
      <c r="K63" s="82"/>
      <c r="L63" s="33"/>
      <c r="M63" s="35"/>
      <c r="N63" s="34"/>
      <c r="O63" s="36"/>
      <c r="P63" s="74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4"/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23" priority="36" stopIfTrue="1" operator="equal">
      <formula>0</formula>
    </cfRule>
  </conditionalFormatting>
  <conditionalFormatting sqref="Q5">
    <cfRule type="cellIs" dxfId="322" priority="35" stopIfTrue="1" operator="equal">
      <formula>0</formula>
    </cfRule>
  </conditionalFormatting>
  <conditionalFormatting sqref="Q14:Q16">
    <cfRule type="cellIs" dxfId="321" priority="34" stopIfTrue="1" operator="equal">
      <formula>0</formula>
    </cfRule>
  </conditionalFormatting>
  <conditionalFormatting sqref="Q13">
    <cfRule type="cellIs" dxfId="320" priority="33" stopIfTrue="1" operator="equal">
      <formula>0</formula>
    </cfRule>
  </conditionalFormatting>
  <conditionalFormatting sqref="Q22:Q24">
    <cfRule type="cellIs" dxfId="319" priority="32" stopIfTrue="1" operator="equal">
      <formula>0</formula>
    </cfRule>
  </conditionalFormatting>
  <conditionalFormatting sqref="Q21">
    <cfRule type="cellIs" dxfId="318" priority="31" stopIfTrue="1" operator="equal">
      <formula>0</formula>
    </cfRule>
  </conditionalFormatting>
  <conditionalFormatting sqref="Q30:Q32">
    <cfRule type="cellIs" dxfId="317" priority="30" stopIfTrue="1" operator="equal">
      <formula>0</formula>
    </cfRule>
  </conditionalFormatting>
  <conditionalFormatting sqref="Q29">
    <cfRule type="cellIs" dxfId="316" priority="29" stopIfTrue="1" operator="equal">
      <formula>0</formula>
    </cfRule>
  </conditionalFormatting>
  <conditionalFormatting sqref="Q38:Q40">
    <cfRule type="cellIs" dxfId="315" priority="28" stopIfTrue="1" operator="equal">
      <formula>0</formula>
    </cfRule>
  </conditionalFormatting>
  <conditionalFormatting sqref="Q37">
    <cfRule type="cellIs" dxfId="314" priority="27" stopIfTrue="1" operator="equal">
      <formula>0</formula>
    </cfRule>
  </conditionalFormatting>
  <conditionalFormatting sqref="Q46:Q48">
    <cfRule type="cellIs" dxfId="313" priority="26" stopIfTrue="1" operator="equal">
      <formula>0</formula>
    </cfRule>
  </conditionalFormatting>
  <conditionalFormatting sqref="Q45">
    <cfRule type="cellIs" dxfId="312" priority="25" stopIfTrue="1" operator="equal">
      <formula>0</formula>
    </cfRule>
  </conditionalFormatting>
  <conditionalFormatting sqref="Q54:Q56">
    <cfRule type="cellIs" dxfId="311" priority="24" stopIfTrue="1" operator="equal">
      <formula>0</formula>
    </cfRule>
  </conditionalFormatting>
  <conditionalFormatting sqref="Q53">
    <cfRule type="cellIs" dxfId="310" priority="23" stopIfTrue="1" operator="equal">
      <formula>0</formula>
    </cfRule>
  </conditionalFormatting>
  <conditionalFormatting sqref="Q62:Q64">
    <cfRule type="cellIs" dxfId="309" priority="22" stopIfTrue="1" operator="equal">
      <formula>0</formula>
    </cfRule>
  </conditionalFormatting>
  <conditionalFormatting sqref="Q61">
    <cfRule type="cellIs" dxfId="308" priority="21" stopIfTrue="1" operator="equal">
      <formula>0</formula>
    </cfRule>
  </conditionalFormatting>
  <conditionalFormatting sqref="Q70:Q72">
    <cfRule type="cellIs" dxfId="307" priority="20" stopIfTrue="1" operator="equal">
      <formula>0</formula>
    </cfRule>
  </conditionalFormatting>
  <conditionalFormatting sqref="Q69">
    <cfRule type="cellIs" dxfId="306" priority="19" stopIfTrue="1" operator="equal">
      <formula>0</formula>
    </cfRule>
  </conditionalFormatting>
  <conditionalFormatting sqref="Q78:Q80">
    <cfRule type="cellIs" dxfId="305" priority="18" stopIfTrue="1" operator="equal">
      <formula>0</formula>
    </cfRule>
  </conditionalFormatting>
  <conditionalFormatting sqref="Q77">
    <cfRule type="cellIs" dxfId="304" priority="17" stopIfTrue="1" operator="equal">
      <formula>0</formula>
    </cfRule>
  </conditionalFormatting>
  <conditionalFormatting sqref="Q86:Q88">
    <cfRule type="cellIs" dxfId="303" priority="16" stopIfTrue="1" operator="equal">
      <formula>0</formula>
    </cfRule>
  </conditionalFormatting>
  <conditionalFormatting sqref="Q85">
    <cfRule type="cellIs" dxfId="302" priority="15" stopIfTrue="1" operator="equal">
      <formula>0</formula>
    </cfRule>
  </conditionalFormatting>
  <conditionalFormatting sqref="Q94:Q96">
    <cfRule type="cellIs" dxfId="301" priority="14" stopIfTrue="1" operator="equal">
      <formula>0</formula>
    </cfRule>
  </conditionalFormatting>
  <conditionalFormatting sqref="Q93">
    <cfRule type="cellIs" dxfId="300" priority="13" stopIfTrue="1" operator="equal">
      <formula>0</formula>
    </cfRule>
  </conditionalFormatting>
  <conditionalFormatting sqref="Q102:Q104">
    <cfRule type="cellIs" dxfId="299" priority="12" stopIfTrue="1" operator="equal">
      <formula>0</formula>
    </cfRule>
  </conditionalFormatting>
  <conditionalFormatting sqref="Q101">
    <cfRule type="cellIs" dxfId="298" priority="11" stopIfTrue="1" operator="equal">
      <formula>0</formula>
    </cfRule>
  </conditionalFormatting>
  <conditionalFormatting sqref="Q110:Q112">
    <cfRule type="cellIs" dxfId="297" priority="10" stopIfTrue="1" operator="equal">
      <formula>0</formula>
    </cfRule>
  </conditionalFormatting>
  <conditionalFormatting sqref="Q109">
    <cfRule type="cellIs" dxfId="296" priority="9" stopIfTrue="1" operator="equal">
      <formula>0</formula>
    </cfRule>
  </conditionalFormatting>
  <conditionalFormatting sqref="Q118:Q120">
    <cfRule type="cellIs" dxfId="295" priority="8" stopIfTrue="1" operator="equal">
      <formula>0</formula>
    </cfRule>
  </conditionalFormatting>
  <conditionalFormatting sqref="Q117">
    <cfRule type="cellIs" dxfId="294" priority="7" stopIfTrue="1" operator="equal">
      <formula>0</formula>
    </cfRule>
  </conditionalFormatting>
  <conditionalFormatting sqref="Q126:Q128">
    <cfRule type="cellIs" dxfId="293" priority="6" stopIfTrue="1" operator="equal">
      <formula>0</formula>
    </cfRule>
  </conditionalFormatting>
  <conditionalFormatting sqref="Q125">
    <cfRule type="cellIs" dxfId="292" priority="5" stopIfTrue="1" operator="equal">
      <formula>0</formula>
    </cfRule>
  </conditionalFormatting>
  <conditionalFormatting sqref="Q134:Q136">
    <cfRule type="cellIs" dxfId="291" priority="4" stopIfTrue="1" operator="equal">
      <formula>0</formula>
    </cfRule>
  </conditionalFormatting>
  <conditionalFormatting sqref="Q133">
    <cfRule type="cellIs" dxfId="290" priority="3" stopIfTrue="1" operator="equal">
      <formula>0</formula>
    </cfRule>
  </conditionalFormatting>
  <conditionalFormatting sqref="Q142:Q144">
    <cfRule type="cellIs" dxfId="289" priority="2" stopIfTrue="1" operator="equal">
      <formula>0</formula>
    </cfRule>
  </conditionalFormatting>
  <conditionalFormatting sqref="Q141">
    <cfRule type="cellIs" dxfId="28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0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4"/>
  <sheetViews>
    <sheetView view="pageBreakPreview" topLeftCell="A76" zoomScale="70" zoomScaleNormal="100" zoomScaleSheetLayoutView="70" workbookViewId="0">
      <selection activeCell="H47" sqref="H47:K47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21</v>
      </c>
      <c r="L1" s="67"/>
      <c r="M1" s="67"/>
      <c r="N1" s="67"/>
      <c r="O1" s="67" t="s">
        <v>2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4" t="s">
        <v>61</v>
      </c>
    </row>
    <row r="4" spans="1:21" ht="18" customHeight="1" thickBot="1" x14ac:dyDescent="0.35">
      <c r="B4" s="11" t="s">
        <v>6</v>
      </c>
      <c r="C4" s="69">
        <v>42930</v>
      </c>
      <c r="D4" s="12">
        <v>0.58333333333333337</v>
      </c>
      <c r="E4" s="13">
        <v>11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4" t="s">
        <v>62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11</v>
      </c>
      <c r="F5" s="14"/>
      <c r="G5" s="24">
        <v>1</v>
      </c>
      <c r="H5" s="76" t="s">
        <v>68</v>
      </c>
      <c r="I5" s="77"/>
      <c r="J5" s="77"/>
      <c r="K5" s="78"/>
      <c r="L5" s="25"/>
      <c r="M5" s="26">
        <v>0</v>
      </c>
      <c r="N5" s="26">
        <v>3</v>
      </c>
      <c r="O5" s="27"/>
      <c r="P5" s="74"/>
      <c r="Q5" s="28">
        <v>3</v>
      </c>
      <c r="R5" s="29">
        <v>2</v>
      </c>
      <c r="U5" s="64" t="s">
        <v>63</v>
      </c>
    </row>
    <row r="6" spans="1:21" ht="18" customHeight="1" x14ac:dyDescent="0.3">
      <c r="B6" s="30" t="s">
        <v>11</v>
      </c>
      <c r="C6" s="79">
        <f>C4</f>
        <v>42930</v>
      </c>
      <c r="D6" s="31">
        <v>0.59722222222222221</v>
      </c>
      <c r="E6" s="23">
        <f>E4</f>
        <v>11</v>
      </c>
      <c r="F6" s="14"/>
      <c r="G6" s="32">
        <v>2</v>
      </c>
      <c r="H6" s="80" t="s">
        <v>88</v>
      </c>
      <c r="I6" s="81"/>
      <c r="J6" s="81"/>
      <c r="K6" s="82"/>
      <c r="L6" s="33">
        <v>3</v>
      </c>
      <c r="M6" s="34"/>
      <c r="N6" s="35">
        <v>3</v>
      </c>
      <c r="O6" s="36"/>
      <c r="P6" s="74"/>
      <c r="Q6" s="37">
        <v>4</v>
      </c>
      <c r="R6" s="38">
        <v>1</v>
      </c>
      <c r="U6" s="64" t="s">
        <v>64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11</v>
      </c>
      <c r="F7" s="14"/>
      <c r="G7" s="32">
        <v>3</v>
      </c>
      <c r="H7" s="80" t="s">
        <v>90</v>
      </c>
      <c r="I7" s="81"/>
      <c r="J7" s="81"/>
      <c r="K7" s="82"/>
      <c r="L7" s="33">
        <v>0</v>
      </c>
      <c r="M7" s="35">
        <v>1</v>
      </c>
      <c r="N7" s="34"/>
      <c r="O7" s="36"/>
      <c r="P7" s="74"/>
      <c r="Q7" s="37">
        <v>2</v>
      </c>
      <c r="R7" s="38">
        <v>3</v>
      </c>
      <c r="U7" s="64" t="s">
        <v>65</v>
      </c>
    </row>
    <row r="8" spans="1:21" ht="18" customHeight="1" thickBot="1" x14ac:dyDescent="0.35">
      <c r="B8" s="40" t="str">
        <f>IF(H8="BYE","X","1-4")</f>
        <v>X</v>
      </c>
      <c r="C8" s="79">
        <f>C4</f>
        <v>42930</v>
      </c>
      <c r="D8" s="31">
        <v>0.61111111111111105</v>
      </c>
      <c r="E8" s="23">
        <f>E4</f>
        <v>11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4" t="s">
        <v>66</v>
      </c>
    </row>
    <row r="9" spans="1:21" ht="18" customHeight="1" thickBot="1" x14ac:dyDescent="0.35">
      <c r="B9" s="47" t="s">
        <v>12</v>
      </c>
      <c r="C9" s="83"/>
      <c r="D9" s="48"/>
      <c r="E9" s="49">
        <f>E4</f>
        <v>11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4" t="s">
        <v>67</v>
      </c>
    </row>
    <row r="10" spans="1:21" ht="18" customHeight="1" thickBot="1" x14ac:dyDescent="0.35">
      <c r="U10" s="64" t="s">
        <v>38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68</v>
      </c>
    </row>
    <row r="12" spans="1:21" ht="18" customHeight="1" thickBot="1" x14ac:dyDescent="0.35">
      <c r="B12" s="11" t="s">
        <v>6</v>
      </c>
      <c r="C12" s="69">
        <v>42930</v>
      </c>
      <c r="D12" s="12">
        <v>0.58333333333333337</v>
      </c>
      <c r="E12" s="13">
        <v>12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39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12</v>
      </c>
      <c r="F13" s="14"/>
      <c r="G13" s="24">
        <v>1</v>
      </c>
      <c r="H13" s="76" t="s">
        <v>39</v>
      </c>
      <c r="I13" s="77"/>
      <c r="J13" s="77"/>
      <c r="K13" s="78"/>
      <c r="L13" s="25"/>
      <c r="M13" s="26">
        <v>0</v>
      </c>
      <c r="N13" s="26">
        <v>0</v>
      </c>
      <c r="O13" s="27"/>
      <c r="P13" s="74"/>
      <c r="Q13" s="28">
        <v>2</v>
      </c>
      <c r="R13" s="29">
        <v>3</v>
      </c>
      <c r="U13" s="63" t="s">
        <v>69</v>
      </c>
    </row>
    <row r="14" spans="1:21" ht="18" customHeight="1" x14ac:dyDescent="0.3">
      <c r="B14" s="30" t="s">
        <v>11</v>
      </c>
      <c r="C14" s="79">
        <f>C12</f>
        <v>42930</v>
      </c>
      <c r="D14" s="31">
        <v>0.59722222222222221</v>
      </c>
      <c r="E14" s="23">
        <f>E12</f>
        <v>12</v>
      </c>
      <c r="F14" s="14"/>
      <c r="G14" s="32">
        <v>2</v>
      </c>
      <c r="H14" s="80" t="s">
        <v>87</v>
      </c>
      <c r="I14" s="81"/>
      <c r="J14" s="81"/>
      <c r="K14" s="82"/>
      <c r="L14" s="33">
        <v>3</v>
      </c>
      <c r="M14" s="34"/>
      <c r="N14" s="35">
        <v>3</v>
      </c>
      <c r="O14" s="36"/>
      <c r="P14" s="74"/>
      <c r="Q14" s="37">
        <v>4</v>
      </c>
      <c r="R14" s="38">
        <v>1</v>
      </c>
      <c r="U14" s="63" t="s">
        <v>70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12</v>
      </c>
      <c r="F15" s="14"/>
      <c r="G15" s="32">
        <v>3</v>
      </c>
      <c r="H15" s="80" t="s">
        <v>89</v>
      </c>
      <c r="I15" s="81"/>
      <c r="J15" s="81"/>
      <c r="K15" s="82"/>
      <c r="L15" s="33">
        <v>3</v>
      </c>
      <c r="M15" s="35">
        <v>2</v>
      </c>
      <c r="N15" s="34"/>
      <c r="O15" s="36"/>
      <c r="P15" s="74"/>
      <c r="Q15" s="37">
        <v>3</v>
      </c>
      <c r="R15" s="38">
        <v>2</v>
      </c>
      <c r="U15" s="63" t="s">
        <v>71</v>
      </c>
    </row>
    <row r="16" spans="1:21" ht="18" customHeight="1" thickBot="1" x14ac:dyDescent="0.35">
      <c r="B16" s="40" t="str">
        <f>IF(H16="BYE","X","1-4")</f>
        <v>X</v>
      </c>
      <c r="C16" s="79">
        <f>C12</f>
        <v>42930</v>
      </c>
      <c r="D16" s="31">
        <v>0.61111111111111105</v>
      </c>
      <c r="E16" s="23">
        <f>E12</f>
        <v>12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  <c r="U16" s="63" t="s">
        <v>72</v>
      </c>
    </row>
    <row r="17" spans="2:21" ht="18" customHeight="1" thickBot="1" x14ac:dyDescent="0.35">
      <c r="B17" s="47" t="s">
        <v>12</v>
      </c>
      <c r="C17" s="83"/>
      <c r="D17" s="48"/>
      <c r="E17" s="49">
        <f>E12</f>
        <v>12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 t="s">
        <v>73</v>
      </c>
    </row>
    <row r="18" spans="2:21" ht="18" customHeight="1" thickBot="1" x14ac:dyDescent="0.35">
      <c r="U18" s="63" t="s">
        <v>74</v>
      </c>
    </row>
    <row r="19" spans="2:21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63" t="s">
        <v>75</v>
      </c>
    </row>
    <row r="20" spans="2:21" ht="18" customHeight="1" thickBot="1" x14ac:dyDescent="0.35">
      <c r="B20" s="11" t="s">
        <v>6</v>
      </c>
      <c r="C20" s="69">
        <v>42930</v>
      </c>
      <c r="D20" s="12">
        <v>0.58333333333333337</v>
      </c>
      <c r="E20" s="13">
        <v>13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  <c r="U20" s="63" t="s">
        <v>76</v>
      </c>
    </row>
    <row r="21" spans="2:21" ht="18" customHeight="1" x14ac:dyDescent="0.3">
      <c r="B21" s="21" t="str">
        <f>IF(H24="BYE","X","2-4")</f>
        <v>X</v>
      </c>
      <c r="C21" s="70"/>
      <c r="D21" s="22"/>
      <c r="E21" s="23">
        <f>E20</f>
        <v>13</v>
      </c>
      <c r="F21" s="14"/>
      <c r="G21" s="24">
        <v>1</v>
      </c>
      <c r="H21" s="76" t="s">
        <v>69</v>
      </c>
      <c r="I21" s="77"/>
      <c r="J21" s="77"/>
      <c r="K21" s="78"/>
      <c r="L21" s="25"/>
      <c r="M21" s="26">
        <v>0</v>
      </c>
      <c r="N21" s="26">
        <v>3</v>
      </c>
      <c r="O21" s="27"/>
      <c r="P21" s="74"/>
      <c r="Q21" s="28">
        <v>3</v>
      </c>
      <c r="R21" s="29">
        <v>2</v>
      </c>
      <c r="U21" s="63" t="s">
        <v>77</v>
      </c>
    </row>
    <row r="22" spans="2:21" ht="18" customHeight="1" x14ac:dyDescent="0.3">
      <c r="B22" s="30" t="s">
        <v>11</v>
      </c>
      <c r="C22" s="79">
        <f>C20</f>
        <v>42930</v>
      </c>
      <c r="D22" s="31">
        <v>0.59722222222222221</v>
      </c>
      <c r="E22" s="23">
        <f>E20</f>
        <v>13</v>
      </c>
      <c r="F22" s="14"/>
      <c r="G22" s="32">
        <v>2</v>
      </c>
      <c r="H22" s="80" t="s">
        <v>86</v>
      </c>
      <c r="I22" s="81"/>
      <c r="J22" s="81"/>
      <c r="K22" s="82"/>
      <c r="L22" s="33">
        <v>3</v>
      </c>
      <c r="M22" s="34"/>
      <c r="N22" s="35">
        <v>3</v>
      </c>
      <c r="O22" s="36"/>
      <c r="P22" s="74"/>
      <c r="Q22" s="37">
        <v>4</v>
      </c>
      <c r="R22" s="38">
        <v>1</v>
      </c>
      <c r="U22" s="63" t="s">
        <v>78</v>
      </c>
    </row>
    <row r="23" spans="2:21" ht="18" customHeight="1" x14ac:dyDescent="0.3">
      <c r="B23" s="39" t="str">
        <f>IF(H24="BYE","X","3-4")</f>
        <v>X</v>
      </c>
      <c r="C23" s="70"/>
      <c r="D23" s="22"/>
      <c r="E23" s="23">
        <f>E20</f>
        <v>13</v>
      </c>
      <c r="F23" s="14"/>
      <c r="G23" s="32">
        <v>3</v>
      </c>
      <c r="H23" s="80" t="s">
        <v>52</v>
      </c>
      <c r="I23" s="81"/>
      <c r="J23" s="81"/>
      <c r="K23" s="82"/>
      <c r="L23" s="33">
        <v>1</v>
      </c>
      <c r="M23" s="35">
        <v>0</v>
      </c>
      <c r="N23" s="34"/>
      <c r="O23" s="36"/>
      <c r="P23" s="74"/>
      <c r="Q23" s="37">
        <v>2</v>
      </c>
      <c r="R23" s="38">
        <v>3</v>
      </c>
      <c r="U23" s="63" t="s">
        <v>79</v>
      </c>
    </row>
    <row r="24" spans="2:21" ht="18" customHeight="1" thickBot="1" x14ac:dyDescent="0.35">
      <c r="B24" s="40" t="str">
        <f>IF(H24="BYE","X","1-4")</f>
        <v>X</v>
      </c>
      <c r="C24" s="79">
        <f>C20</f>
        <v>42930</v>
      </c>
      <c r="D24" s="31">
        <v>0.61111111111111105</v>
      </c>
      <c r="E24" s="23">
        <f>E20</f>
        <v>13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  <c r="U24" s="63" t="s">
        <v>80</v>
      </c>
    </row>
    <row r="25" spans="2:21" ht="18" customHeight="1" thickBot="1" x14ac:dyDescent="0.35">
      <c r="B25" s="47" t="s">
        <v>12</v>
      </c>
      <c r="C25" s="83"/>
      <c r="D25" s="48"/>
      <c r="E25" s="49">
        <f>E20</f>
        <v>13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63" t="s">
        <v>81</v>
      </c>
    </row>
    <row r="26" spans="2:21" ht="18" customHeight="1" thickBot="1" x14ac:dyDescent="0.35">
      <c r="U26" s="63" t="s">
        <v>45</v>
      </c>
    </row>
    <row r="27" spans="2:21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63" t="s">
        <v>82</v>
      </c>
    </row>
    <row r="28" spans="2:21" ht="18" customHeight="1" thickBot="1" x14ac:dyDescent="0.35">
      <c r="B28" s="11" t="s">
        <v>6</v>
      </c>
      <c r="C28" s="69">
        <v>42930</v>
      </c>
      <c r="D28" s="12">
        <v>0.58333333333333337</v>
      </c>
      <c r="E28" s="13">
        <v>14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  <c r="U28" s="63" t="s">
        <v>83</v>
      </c>
    </row>
    <row r="29" spans="2:21" ht="18" customHeight="1" x14ac:dyDescent="0.3">
      <c r="B29" s="21" t="str">
        <f>IF(H32="BYE","X","2-4")</f>
        <v>X</v>
      </c>
      <c r="C29" s="70"/>
      <c r="D29" s="22"/>
      <c r="E29" s="23">
        <f>E28</f>
        <v>14</v>
      </c>
      <c r="F29" s="14"/>
      <c r="G29" s="24">
        <v>1</v>
      </c>
      <c r="H29" s="76" t="s">
        <v>70</v>
      </c>
      <c r="I29" s="77"/>
      <c r="J29" s="77"/>
      <c r="K29" s="78"/>
      <c r="L29" s="25"/>
      <c r="M29" s="26">
        <v>3</v>
      </c>
      <c r="N29" s="26">
        <v>3</v>
      </c>
      <c r="O29" s="27"/>
      <c r="P29" s="74"/>
      <c r="Q29" s="28">
        <v>4</v>
      </c>
      <c r="R29" s="29">
        <v>1</v>
      </c>
      <c r="U29" s="63" t="s">
        <v>84</v>
      </c>
    </row>
    <row r="30" spans="2:21" ht="18" customHeight="1" x14ac:dyDescent="0.3">
      <c r="B30" s="30" t="s">
        <v>11</v>
      </c>
      <c r="C30" s="79">
        <f>C28</f>
        <v>42930</v>
      </c>
      <c r="D30" s="31">
        <v>0.59722222222222221</v>
      </c>
      <c r="E30" s="23">
        <f>E28</f>
        <v>14</v>
      </c>
      <c r="F30" s="14"/>
      <c r="G30" s="32">
        <v>2</v>
      </c>
      <c r="H30" s="80" t="s">
        <v>85</v>
      </c>
      <c r="I30" s="81"/>
      <c r="J30" s="81"/>
      <c r="K30" s="82"/>
      <c r="L30" s="33" t="s">
        <v>533</v>
      </c>
      <c r="M30" s="34"/>
      <c r="N30" s="35" t="s">
        <v>533</v>
      </c>
      <c r="O30" s="36"/>
      <c r="P30" s="74"/>
      <c r="Q30" s="37"/>
      <c r="R30" s="38">
        <v>3</v>
      </c>
      <c r="U30" s="63" t="s">
        <v>49</v>
      </c>
    </row>
    <row r="31" spans="2:21" ht="18" customHeight="1" x14ac:dyDescent="0.3">
      <c r="B31" s="39" t="str">
        <f>IF(H32="BYE","X","3-4")</f>
        <v>X</v>
      </c>
      <c r="C31" s="70"/>
      <c r="D31" s="22"/>
      <c r="E31" s="23">
        <f>E28</f>
        <v>14</v>
      </c>
      <c r="F31" s="14"/>
      <c r="G31" s="32">
        <v>3</v>
      </c>
      <c r="H31" s="80" t="s">
        <v>91</v>
      </c>
      <c r="I31" s="81"/>
      <c r="J31" s="81"/>
      <c r="K31" s="82"/>
      <c r="L31" s="33">
        <v>0</v>
      </c>
      <c r="M31" s="35">
        <v>3</v>
      </c>
      <c r="N31" s="34"/>
      <c r="O31" s="36"/>
      <c r="P31" s="74"/>
      <c r="Q31" s="37">
        <v>3</v>
      </c>
      <c r="R31" s="38">
        <v>2</v>
      </c>
      <c r="U31" s="63" t="s">
        <v>85</v>
      </c>
    </row>
    <row r="32" spans="2:21" ht="18" customHeight="1" thickBot="1" x14ac:dyDescent="0.35">
      <c r="B32" s="40" t="str">
        <f>IF(H32="BYE","X","1-4")</f>
        <v>X</v>
      </c>
      <c r="C32" s="79">
        <f>C28</f>
        <v>42930</v>
      </c>
      <c r="D32" s="31">
        <v>0.61111111111111105</v>
      </c>
      <c r="E32" s="23">
        <f>E28</f>
        <v>14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  <c r="U32" s="63" t="s">
        <v>86</v>
      </c>
    </row>
    <row r="33" spans="2:21" ht="18" customHeight="1" thickBot="1" x14ac:dyDescent="0.35">
      <c r="B33" s="47" t="s">
        <v>12</v>
      </c>
      <c r="C33" s="83"/>
      <c r="D33" s="48"/>
      <c r="E33" s="49">
        <f>E28</f>
        <v>14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63" t="s">
        <v>87</v>
      </c>
    </row>
    <row r="34" spans="2:21" ht="18" customHeight="1" thickBot="1" x14ac:dyDescent="0.35">
      <c r="U34" s="63" t="s">
        <v>88</v>
      </c>
    </row>
    <row r="35" spans="2:21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63" t="s">
        <v>89</v>
      </c>
    </row>
    <row r="36" spans="2:21" ht="18" customHeight="1" thickBot="1" x14ac:dyDescent="0.35">
      <c r="B36" s="11" t="s">
        <v>6</v>
      </c>
      <c r="C36" s="69">
        <v>42930</v>
      </c>
      <c r="D36" s="12">
        <v>0.54166666666666663</v>
      </c>
      <c r="E36" s="13">
        <v>6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  <c r="U36" s="63" t="s">
        <v>90</v>
      </c>
    </row>
    <row r="37" spans="2:21" ht="18" customHeight="1" x14ac:dyDescent="0.3">
      <c r="B37" s="21" t="str">
        <f>IF(H40="BYE","X","2-4")</f>
        <v>X</v>
      </c>
      <c r="C37" s="70"/>
      <c r="D37" s="22"/>
      <c r="E37" s="23">
        <f>E36</f>
        <v>6</v>
      </c>
      <c r="F37" s="14"/>
      <c r="G37" s="24">
        <v>1</v>
      </c>
      <c r="H37" s="76" t="s">
        <v>71</v>
      </c>
      <c r="I37" s="77"/>
      <c r="J37" s="77"/>
      <c r="K37" s="78"/>
      <c r="L37" s="25"/>
      <c r="M37" s="26">
        <v>3</v>
      </c>
      <c r="N37" s="26">
        <v>3</v>
      </c>
      <c r="O37" s="27"/>
      <c r="P37" s="74"/>
      <c r="Q37" s="28">
        <v>4</v>
      </c>
      <c r="R37" s="29">
        <v>1</v>
      </c>
      <c r="U37" s="63" t="s">
        <v>52</v>
      </c>
    </row>
    <row r="38" spans="2:21" ht="18" customHeight="1" x14ac:dyDescent="0.3">
      <c r="B38" s="30" t="s">
        <v>11</v>
      </c>
      <c r="C38" s="79">
        <f>C36</f>
        <v>42930</v>
      </c>
      <c r="D38" s="31">
        <v>0.55555555555555558</v>
      </c>
      <c r="E38" s="23">
        <f>E36</f>
        <v>6</v>
      </c>
      <c r="F38" s="14"/>
      <c r="G38" s="32">
        <v>2</v>
      </c>
      <c r="H38" s="80" t="s">
        <v>49</v>
      </c>
      <c r="I38" s="81"/>
      <c r="J38" s="81"/>
      <c r="K38" s="82"/>
      <c r="L38" s="33">
        <v>1</v>
      </c>
      <c r="M38" s="34"/>
      <c r="N38" s="35">
        <v>3</v>
      </c>
      <c r="O38" s="36"/>
      <c r="P38" s="74"/>
      <c r="Q38" s="37">
        <v>3</v>
      </c>
      <c r="R38" s="38">
        <v>2</v>
      </c>
      <c r="U38" s="63" t="s">
        <v>91</v>
      </c>
    </row>
    <row r="39" spans="2:21" ht="18" customHeight="1" x14ac:dyDescent="0.3">
      <c r="B39" s="39" t="str">
        <f>IF(H40="BYE","X","3-4")</f>
        <v>X</v>
      </c>
      <c r="C39" s="70"/>
      <c r="D39" s="22"/>
      <c r="E39" s="23">
        <f>E36</f>
        <v>6</v>
      </c>
      <c r="F39" s="14"/>
      <c r="G39" s="32">
        <v>3</v>
      </c>
      <c r="H39" s="80" t="s">
        <v>92</v>
      </c>
      <c r="I39" s="81"/>
      <c r="J39" s="81"/>
      <c r="K39" s="82"/>
      <c r="L39" s="33">
        <v>0</v>
      </c>
      <c r="M39" s="35">
        <v>0</v>
      </c>
      <c r="N39" s="34"/>
      <c r="O39" s="36"/>
      <c r="P39" s="74"/>
      <c r="Q39" s="37">
        <v>2</v>
      </c>
      <c r="R39" s="38">
        <v>3</v>
      </c>
      <c r="U39" s="63" t="s">
        <v>92</v>
      </c>
    </row>
    <row r="40" spans="2:21" ht="18" customHeight="1" thickBot="1" x14ac:dyDescent="0.35">
      <c r="B40" s="40" t="str">
        <f>IF(H40="BYE","X","1-4")</f>
        <v>X</v>
      </c>
      <c r="C40" s="79">
        <f>C36</f>
        <v>42930</v>
      </c>
      <c r="D40" s="31">
        <v>0.56944444444444442</v>
      </c>
      <c r="E40" s="23">
        <f>E36</f>
        <v>6</v>
      </c>
      <c r="F40" s="14"/>
      <c r="G40" s="41">
        <v>4</v>
      </c>
      <c r="H40" s="84" t="s">
        <v>518</v>
      </c>
      <c r="I40" s="85"/>
      <c r="J40" s="85"/>
      <c r="K40" s="86"/>
      <c r="L40" s="42"/>
      <c r="M40" s="43"/>
      <c r="N40" s="43"/>
      <c r="O40" s="44"/>
      <c r="P40" s="75"/>
      <c r="Q40" s="45"/>
      <c r="R40" s="46"/>
      <c r="U40" s="63" t="s">
        <v>93</v>
      </c>
    </row>
    <row r="41" spans="2:21" ht="18" customHeight="1" thickBot="1" x14ac:dyDescent="0.35">
      <c r="B41" s="47" t="s">
        <v>12</v>
      </c>
      <c r="C41" s="83"/>
      <c r="D41" s="48"/>
      <c r="E41" s="49">
        <f>E36</f>
        <v>6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  <c r="U41" s="63" t="s">
        <v>94</v>
      </c>
    </row>
    <row r="42" spans="2:21" ht="18" customHeight="1" thickBot="1" x14ac:dyDescent="0.35">
      <c r="U42" s="63" t="s">
        <v>95</v>
      </c>
    </row>
    <row r="43" spans="2:21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U43" s="63" t="s">
        <v>96</v>
      </c>
    </row>
    <row r="44" spans="2:21" ht="18" customHeight="1" thickBot="1" x14ac:dyDescent="0.35">
      <c r="B44" s="11" t="s">
        <v>6</v>
      </c>
      <c r="C44" s="69">
        <v>42930</v>
      </c>
      <c r="D44" s="12">
        <v>0.54166666666666663</v>
      </c>
      <c r="E44" s="13">
        <v>7</v>
      </c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  <c r="U44" s="63" t="s">
        <v>97</v>
      </c>
    </row>
    <row r="45" spans="2:21" ht="18" customHeight="1" x14ac:dyDescent="0.3">
      <c r="B45" s="21" t="str">
        <f>IF(H48="BYE","X","2-4")</f>
        <v>X</v>
      </c>
      <c r="C45" s="70"/>
      <c r="D45" s="22"/>
      <c r="E45" s="23">
        <f>E44</f>
        <v>7</v>
      </c>
      <c r="F45" s="14"/>
      <c r="G45" s="24">
        <v>1</v>
      </c>
      <c r="H45" s="76" t="s">
        <v>72</v>
      </c>
      <c r="I45" s="77"/>
      <c r="J45" s="77"/>
      <c r="K45" s="78"/>
      <c r="L45" s="25"/>
      <c r="M45" s="26">
        <v>3</v>
      </c>
      <c r="N45" s="26">
        <v>3</v>
      </c>
      <c r="O45" s="27"/>
      <c r="P45" s="74"/>
      <c r="Q45" s="28">
        <v>4</v>
      </c>
      <c r="R45" s="29">
        <v>1</v>
      </c>
      <c r="U45" s="63" t="s">
        <v>98</v>
      </c>
    </row>
    <row r="46" spans="2:21" ht="18" customHeight="1" x14ac:dyDescent="0.3">
      <c r="B46" s="30" t="s">
        <v>11</v>
      </c>
      <c r="C46" s="79">
        <f>C44</f>
        <v>42930</v>
      </c>
      <c r="D46" s="31">
        <v>0.55555555555555558</v>
      </c>
      <c r="E46" s="23">
        <f>E44</f>
        <v>7</v>
      </c>
      <c r="F46" s="14"/>
      <c r="G46" s="32">
        <v>2</v>
      </c>
      <c r="H46" s="80" t="s">
        <v>84</v>
      </c>
      <c r="I46" s="81"/>
      <c r="J46" s="81"/>
      <c r="K46" s="82"/>
      <c r="L46" s="33">
        <v>0</v>
      </c>
      <c r="M46" s="34"/>
      <c r="N46" s="35">
        <v>3</v>
      </c>
      <c r="O46" s="36"/>
      <c r="P46" s="74"/>
      <c r="Q46" s="37">
        <v>3</v>
      </c>
      <c r="R46" s="38">
        <v>2</v>
      </c>
      <c r="U46" s="63" t="s">
        <v>99</v>
      </c>
    </row>
    <row r="47" spans="2:21" ht="18" customHeight="1" x14ac:dyDescent="0.3">
      <c r="B47" s="39" t="str">
        <f>IF(H48="BYE","X","3-4")</f>
        <v>X</v>
      </c>
      <c r="C47" s="70"/>
      <c r="D47" s="22"/>
      <c r="E47" s="23">
        <f>E44</f>
        <v>7</v>
      </c>
      <c r="F47" s="14"/>
      <c r="G47" s="32">
        <v>3</v>
      </c>
      <c r="H47" s="80" t="s">
        <v>93</v>
      </c>
      <c r="I47" s="81"/>
      <c r="J47" s="81"/>
      <c r="K47" s="82"/>
      <c r="L47" s="33">
        <v>0</v>
      </c>
      <c r="M47" s="35">
        <v>1</v>
      </c>
      <c r="N47" s="34"/>
      <c r="O47" s="36"/>
      <c r="P47" s="74"/>
      <c r="Q47" s="37">
        <v>2</v>
      </c>
      <c r="R47" s="38">
        <v>3</v>
      </c>
      <c r="U47" s="63" t="s">
        <v>100</v>
      </c>
    </row>
    <row r="48" spans="2:21" ht="18" customHeight="1" thickBot="1" x14ac:dyDescent="0.35">
      <c r="B48" s="40" t="str">
        <f>IF(H48="BYE","X","1-4")</f>
        <v>X</v>
      </c>
      <c r="C48" s="79">
        <f>C44</f>
        <v>42930</v>
      </c>
      <c r="D48" s="31">
        <v>0.56944444444444442</v>
      </c>
      <c r="E48" s="23">
        <f>E44</f>
        <v>7</v>
      </c>
      <c r="F48" s="14"/>
      <c r="G48" s="41">
        <v>4</v>
      </c>
      <c r="H48" s="84" t="s">
        <v>518</v>
      </c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7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>
        <v>42930</v>
      </c>
      <c r="D52" s="12">
        <v>0.54166666666666663</v>
      </c>
      <c r="E52" s="13">
        <v>8</v>
      </c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X</v>
      </c>
      <c r="C53" s="70"/>
      <c r="D53" s="22"/>
      <c r="E53" s="23">
        <f>E52</f>
        <v>8</v>
      </c>
      <c r="F53" s="14"/>
      <c r="G53" s="24">
        <v>1</v>
      </c>
      <c r="H53" s="76" t="s">
        <v>73</v>
      </c>
      <c r="I53" s="77"/>
      <c r="J53" s="77"/>
      <c r="K53" s="78"/>
      <c r="L53" s="25"/>
      <c r="M53" s="26">
        <v>0</v>
      </c>
      <c r="N53" s="26">
        <v>3</v>
      </c>
      <c r="O53" s="27"/>
      <c r="P53" s="74"/>
      <c r="Q53" s="28">
        <v>3</v>
      </c>
      <c r="R53" s="29">
        <v>2</v>
      </c>
    </row>
    <row r="54" spans="2:18" ht="18" customHeight="1" x14ac:dyDescent="0.3">
      <c r="B54" s="30" t="s">
        <v>11</v>
      </c>
      <c r="C54" s="79">
        <f>C52</f>
        <v>42930</v>
      </c>
      <c r="D54" s="31">
        <v>0.55555555555555558</v>
      </c>
      <c r="E54" s="23">
        <f>E52</f>
        <v>8</v>
      </c>
      <c r="F54" s="14"/>
      <c r="G54" s="32">
        <v>2</v>
      </c>
      <c r="H54" s="80" t="s">
        <v>83</v>
      </c>
      <c r="I54" s="81"/>
      <c r="J54" s="81"/>
      <c r="K54" s="82"/>
      <c r="L54" s="33">
        <v>3</v>
      </c>
      <c r="M54" s="34"/>
      <c r="N54" s="35">
        <v>3</v>
      </c>
      <c r="O54" s="36"/>
      <c r="P54" s="74"/>
      <c r="Q54" s="37">
        <v>4</v>
      </c>
      <c r="R54" s="38">
        <v>1</v>
      </c>
    </row>
    <row r="55" spans="2:18" ht="18" customHeight="1" x14ac:dyDescent="0.3">
      <c r="B55" s="39" t="str">
        <f>IF(H56="BYE","X","3-4")</f>
        <v>X</v>
      </c>
      <c r="C55" s="70"/>
      <c r="D55" s="22"/>
      <c r="E55" s="23">
        <f>E52</f>
        <v>8</v>
      </c>
      <c r="F55" s="14"/>
      <c r="G55" s="32">
        <v>3</v>
      </c>
      <c r="H55" s="80" t="s">
        <v>94</v>
      </c>
      <c r="I55" s="81"/>
      <c r="J55" s="81"/>
      <c r="K55" s="82"/>
      <c r="L55" s="33">
        <v>2</v>
      </c>
      <c r="M55" s="35">
        <v>0</v>
      </c>
      <c r="N55" s="34"/>
      <c r="O55" s="36"/>
      <c r="P55" s="74"/>
      <c r="Q55" s="37">
        <v>2</v>
      </c>
      <c r="R55" s="38">
        <v>3</v>
      </c>
    </row>
    <row r="56" spans="2:18" ht="18" customHeight="1" thickBot="1" x14ac:dyDescent="0.35">
      <c r="B56" s="40" t="str">
        <f>IF(H56="BYE","X","1-4")</f>
        <v>X</v>
      </c>
      <c r="C56" s="79">
        <f>C52</f>
        <v>42930</v>
      </c>
      <c r="D56" s="31">
        <v>0.56944444444444442</v>
      </c>
      <c r="E56" s="23">
        <f>E52</f>
        <v>8</v>
      </c>
      <c r="F56" s="14"/>
      <c r="G56" s="41">
        <v>4</v>
      </c>
      <c r="H56" s="84" t="s">
        <v>518</v>
      </c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8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>
        <v>42930</v>
      </c>
      <c r="D60" s="12">
        <v>0.54166666666666663</v>
      </c>
      <c r="E60" s="13">
        <v>9</v>
      </c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X</v>
      </c>
      <c r="C61" s="70"/>
      <c r="D61" s="22"/>
      <c r="E61" s="23">
        <f>E60</f>
        <v>9</v>
      </c>
      <c r="F61" s="14"/>
      <c r="G61" s="24">
        <v>1</v>
      </c>
      <c r="H61" s="76" t="s">
        <v>74</v>
      </c>
      <c r="I61" s="77"/>
      <c r="J61" s="77"/>
      <c r="K61" s="78"/>
      <c r="L61" s="25"/>
      <c r="M61" s="26">
        <v>0</v>
      </c>
      <c r="N61" s="26">
        <v>3</v>
      </c>
      <c r="O61" s="27"/>
      <c r="P61" s="74"/>
      <c r="Q61" s="28">
        <v>3</v>
      </c>
      <c r="R61" s="29">
        <v>2</v>
      </c>
    </row>
    <row r="62" spans="2:18" ht="18" customHeight="1" x14ac:dyDescent="0.3">
      <c r="B62" s="30" t="s">
        <v>11</v>
      </c>
      <c r="C62" s="79">
        <f>C60</f>
        <v>42930</v>
      </c>
      <c r="D62" s="31">
        <v>0.55555555555555558</v>
      </c>
      <c r="E62" s="23">
        <f>E60</f>
        <v>9</v>
      </c>
      <c r="F62" s="14"/>
      <c r="G62" s="32">
        <v>2</v>
      </c>
      <c r="H62" s="80" t="s">
        <v>82</v>
      </c>
      <c r="I62" s="81"/>
      <c r="J62" s="81"/>
      <c r="K62" s="82"/>
      <c r="L62" s="33">
        <v>3</v>
      </c>
      <c r="M62" s="34"/>
      <c r="N62" s="35">
        <v>3</v>
      </c>
      <c r="O62" s="36"/>
      <c r="P62" s="74"/>
      <c r="Q62" s="37">
        <v>4</v>
      </c>
      <c r="R62" s="38">
        <v>1</v>
      </c>
    </row>
    <row r="63" spans="2:18" ht="18" customHeight="1" x14ac:dyDescent="0.3">
      <c r="B63" s="39" t="str">
        <f>IF(H64="BYE","X","3-4")</f>
        <v>X</v>
      </c>
      <c r="C63" s="70"/>
      <c r="D63" s="22"/>
      <c r="E63" s="23">
        <f>E60</f>
        <v>9</v>
      </c>
      <c r="F63" s="14"/>
      <c r="G63" s="32">
        <v>3</v>
      </c>
      <c r="H63" s="80" t="s">
        <v>95</v>
      </c>
      <c r="I63" s="81"/>
      <c r="J63" s="81"/>
      <c r="K63" s="82"/>
      <c r="L63" s="33">
        <v>2</v>
      </c>
      <c r="M63" s="35">
        <v>0</v>
      </c>
      <c r="N63" s="34"/>
      <c r="O63" s="36"/>
      <c r="P63" s="74"/>
      <c r="Q63" s="37">
        <v>2</v>
      </c>
      <c r="R63" s="38">
        <v>3</v>
      </c>
    </row>
    <row r="64" spans="2:18" ht="18" customHeight="1" thickBot="1" x14ac:dyDescent="0.35">
      <c r="B64" s="40" t="str">
        <f>IF(H64="BYE","X","1-4")</f>
        <v>X</v>
      </c>
      <c r="C64" s="79">
        <f>C60</f>
        <v>42930</v>
      </c>
      <c r="D64" s="31">
        <v>0.56944444444444442</v>
      </c>
      <c r="E64" s="23">
        <f>E60</f>
        <v>9</v>
      </c>
      <c r="F64" s="14"/>
      <c r="G64" s="41">
        <v>4</v>
      </c>
      <c r="H64" s="84" t="s">
        <v>518</v>
      </c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9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>
        <v>42930</v>
      </c>
      <c r="D68" s="12">
        <v>0.54166666666666663</v>
      </c>
      <c r="E68" s="13">
        <v>10</v>
      </c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X</v>
      </c>
      <c r="C69" s="70"/>
      <c r="D69" s="22"/>
      <c r="E69" s="23">
        <f>E68</f>
        <v>10</v>
      </c>
      <c r="F69" s="14"/>
      <c r="G69" s="24">
        <v>1</v>
      </c>
      <c r="H69" s="76" t="s">
        <v>75</v>
      </c>
      <c r="I69" s="77"/>
      <c r="J69" s="77"/>
      <c r="K69" s="78"/>
      <c r="L69" s="25"/>
      <c r="M69" s="26">
        <v>3</v>
      </c>
      <c r="N69" s="26">
        <v>3</v>
      </c>
      <c r="O69" s="27"/>
      <c r="P69" s="74"/>
      <c r="Q69" s="28">
        <v>4</v>
      </c>
      <c r="R69" s="29">
        <v>1</v>
      </c>
    </row>
    <row r="70" spans="2:18" ht="18" customHeight="1" x14ac:dyDescent="0.3">
      <c r="B70" s="30" t="s">
        <v>11</v>
      </c>
      <c r="C70" s="79">
        <f>C68</f>
        <v>42930</v>
      </c>
      <c r="D70" s="31">
        <v>0.55555555555555558</v>
      </c>
      <c r="E70" s="23">
        <f>E68</f>
        <v>10</v>
      </c>
      <c r="F70" s="14"/>
      <c r="G70" s="32">
        <v>2</v>
      </c>
      <c r="H70" s="80" t="s">
        <v>45</v>
      </c>
      <c r="I70" s="81"/>
      <c r="J70" s="81"/>
      <c r="K70" s="82"/>
      <c r="L70" s="33">
        <v>0</v>
      </c>
      <c r="M70" s="34"/>
      <c r="N70" s="35">
        <v>3</v>
      </c>
      <c r="O70" s="36"/>
      <c r="P70" s="74"/>
      <c r="Q70" s="37">
        <v>3</v>
      </c>
      <c r="R70" s="38">
        <v>2</v>
      </c>
    </row>
    <row r="71" spans="2:18" ht="18" customHeight="1" x14ac:dyDescent="0.3">
      <c r="B71" s="39" t="str">
        <f>IF(H72="BYE","X","3-4")</f>
        <v>X</v>
      </c>
      <c r="C71" s="70"/>
      <c r="D71" s="22"/>
      <c r="E71" s="23">
        <f>E68</f>
        <v>10</v>
      </c>
      <c r="F71" s="14"/>
      <c r="G71" s="32">
        <v>3</v>
      </c>
      <c r="H71" s="80" t="s">
        <v>96</v>
      </c>
      <c r="I71" s="81"/>
      <c r="J71" s="81"/>
      <c r="K71" s="82"/>
      <c r="L71" s="33">
        <v>0</v>
      </c>
      <c r="M71" s="35">
        <v>0</v>
      </c>
      <c r="N71" s="34"/>
      <c r="O71" s="36"/>
      <c r="P71" s="74"/>
      <c r="Q71" s="37">
        <v>2</v>
      </c>
      <c r="R71" s="38">
        <v>3</v>
      </c>
    </row>
    <row r="72" spans="2:18" ht="18" customHeight="1" thickBot="1" x14ac:dyDescent="0.35">
      <c r="B72" s="40" t="str">
        <f>IF(H72="BYE","X","1-4")</f>
        <v>X</v>
      </c>
      <c r="C72" s="79">
        <f>C68</f>
        <v>42930</v>
      </c>
      <c r="D72" s="31">
        <v>0.56944444444444442</v>
      </c>
      <c r="E72" s="23">
        <f>E68</f>
        <v>10</v>
      </c>
      <c r="F72" s="14"/>
      <c r="G72" s="41">
        <v>4</v>
      </c>
      <c r="H72" s="84" t="s">
        <v>518</v>
      </c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10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>
        <v>42930</v>
      </c>
      <c r="D76" s="12">
        <v>0.54166666666666663</v>
      </c>
      <c r="E76" s="13">
        <v>11</v>
      </c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X</v>
      </c>
      <c r="C77" s="70"/>
      <c r="D77" s="22"/>
      <c r="E77" s="23">
        <f>E76</f>
        <v>11</v>
      </c>
      <c r="F77" s="14"/>
      <c r="G77" s="24">
        <v>1</v>
      </c>
      <c r="H77" s="76" t="s">
        <v>76</v>
      </c>
      <c r="I77" s="77"/>
      <c r="J77" s="77"/>
      <c r="K77" s="78"/>
      <c r="L77" s="25"/>
      <c r="M77" s="26">
        <v>0</v>
      </c>
      <c r="N77" s="26">
        <v>0</v>
      </c>
      <c r="O77" s="27"/>
      <c r="P77" s="74"/>
      <c r="Q77" s="28">
        <v>2</v>
      </c>
      <c r="R77" s="29">
        <v>3</v>
      </c>
    </row>
    <row r="78" spans="2:18" ht="18" customHeight="1" x14ac:dyDescent="0.3">
      <c r="B78" s="30" t="s">
        <v>11</v>
      </c>
      <c r="C78" s="79">
        <f>C76</f>
        <v>42930</v>
      </c>
      <c r="D78" s="31">
        <v>0.55555555555555558</v>
      </c>
      <c r="E78" s="23">
        <f>E76</f>
        <v>11</v>
      </c>
      <c r="F78" s="14"/>
      <c r="G78" s="32">
        <v>2</v>
      </c>
      <c r="H78" s="80" t="s">
        <v>81</v>
      </c>
      <c r="I78" s="81"/>
      <c r="J78" s="81"/>
      <c r="K78" s="82"/>
      <c r="L78" s="33">
        <v>3</v>
      </c>
      <c r="M78" s="34"/>
      <c r="N78" s="35">
        <v>3</v>
      </c>
      <c r="O78" s="36"/>
      <c r="P78" s="74"/>
      <c r="Q78" s="37">
        <v>4</v>
      </c>
      <c r="R78" s="38">
        <v>1</v>
      </c>
    </row>
    <row r="79" spans="2:18" ht="18" customHeight="1" x14ac:dyDescent="0.3">
      <c r="B79" s="39" t="str">
        <f>IF(H80="BYE","X","3-4")</f>
        <v>X</v>
      </c>
      <c r="C79" s="70"/>
      <c r="D79" s="22"/>
      <c r="E79" s="23">
        <f>E76</f>
        <v>11</v>
      </c>
      <c r="F79" s="14"/>
      <c r="G79" s="32">
        <v>3</v>
      </c>
      <c r="H79" s="80" t="s">
        <v>97</v>
      </c>
      <c r="I79" s="81"/>
      <c r="J79" s="81"/>
      <c r="K79" s="82"/>
      <c r="L79" s="33">
        <v>3</v>
      </c>
      <c r="M79" s="35">
        <v>0</v>
      </c>
      <c r="N79" s="34"/>
      <c r="O79" s="36"/>
      <c r="P79" s="74"/>
      <c r="Q79" s="37">
        <v>3</v>
      </c>
      <c r="R79" s="38">
        <v>2</v>
      </c>
    </row>
    <row r="80" spans="2:18" ht="18" customHeight="1" thickBot="1" x14ac:dyDescent="0.35">
      <c r="B80" s="40" t="str">
        <f>IF(H80="BYE","X","1-4")</f>
        <v>X</v>
      </c>
      <c r="C80" s="79">
        <f>C76</f>
        <v>42930</v>
      </c>
      <c r="D80" s="31">
        <v>0.56944444444444442</v>
      </c>
      <c r="E80" s="23">
        <f>E76</f>
        <v>11</v>
      </c>
      <c r="F80" s="14"/>
      <c r="G80" s="41">
        <v>4</v>
      </c>
      <c r="H80" s="84" t="s">
        <v>518</v>
      </c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11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>
        <v>42930</v>
      </c>
      <c r="D84" s="12">
        <v>0.54166666666666663</v>
      </c>
      <c r="E84" s="13">
        <v>14</v>
      </c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X</v>
      </c>
      <c r="C85" s="70"/>
      <c r="D85" s="22"/>
      <c r="E85" s="23">
        <f>E84</f>
        <v>14</v>
      </c>
      <c r="F85" s="14"/>
      <c r="G85" s="24">
        <v>1</v>
      </c>
      <c r="H85" s="76" t="s">
        <v>77</v>
      </c>
      <c r="I85" s="77"/>
      <c r="J85" s="77"/>
      <c r="K85" s="78"/>
      <c r="L85" s="25"/>
      <c r="M85" s="26">
        <v>3</v>
      </c>
      <c r="N85" s="26">
        <v>3</v>
      </c>
      <c r="O85" s="27"/>
      <c r="P85" s="74"/>
      <c r="Q85" s="28">
        <v>4</v>
      </c>
      <c r="R85" s="29">
        <v>1</v>
      </c>
    </row>
    <row r="86" spans="2:18" ht="18" customHeight="1" x14ac:dyDescent="0.3">
      <c r="B86" s="30" t="s">
        <v>11</v>
      </c>
      <c r="C86" s="79">
        <f>C84</f>
        <v>42930</v>
      </c>
      <c r="D86" s="31">
        <v>0.55555555555555558</v>
      </c>
      <c r="E86" s="23">
        <f>E84</f>
        <v>14</v>
      </c>
      <c r="F86" s="14"/>
      <c r="G86" s="32">
        <v>2</v>
      </c>
      <c r="H86" s="80" t="s">
        <v>80</v>
      </c>
      <c r="I86" s="81"/>
      <c r="J86" s="81"/>
      <c r="K86" s="82"/>
      <c r="L86" s="33">
        <v>0</v>
      </c>
      <c r="M86" s="34"/>
      <c r="N86" s="35">
        <v>3</v>
      </c>
      <c r="O86" s="36"/>
      <c r="P86" s="74"/>
      <c r="Q86" s="37">
        <v>3</v>
      </c>
      <c r="R86" s="38">
        <v>2</v>
      </c>
    </row>
    <row r="87" spans="2:18" ht="18" customHeight="1" x14ac:dyDescent="0.3">
      <c r="B87" s="39" t="str">
        <f>IF(H88="BYE","X","3-4")</f>
        <v>X</v>
      </c>
      <c r="C87" s="70"/>
      <c r="D87" s="22"/>
      <c r="E87" s="23">
        <f>E84</f>
        <v>14</v>
      </c>
      <c r="F87" s="14"/>
      <c r="G87" s="32">
        <v>3</v>
      </c>
      <c r="H87" s="80" t="s">
        <v>98</v>
      </c>
      <c r="I87" s="81"/>
      <c r="J87" s="81"/>
      <c r="K87" s="82"/>
      <c r="L87" s="33">
        <v>0</v>
      </c>
      <c r="M87" s="35">
        <v>0</v>
      </c>
      <c r="N87" s="34"/>
      <c r="O87" s="36"/>
      <c r="P87" s="74"/>
      <c r="Q87" s="37">
        <v>2</v>
      </c>
      <c r="R87" s="38">
        <v>3</v>
      </c>
    </row>
    <row r="88" spans="2:18" ht="18" customHeight="1" thickBot="1" x14ac:dyDescent="0.35">
      <c r="B88" s="40" t="str">
        <f>IF(H88="BYE","X","1-4")</f>
        <v>X</v>
      </c>
      <c r="C88" s="79">
        <f>C84</f>
        <v>42930</v>
      </c>
      <c r="D88" s="31">
        <v>0.56944444444444442</v>
      </c>
      <c r="E88" s="23">
        <f>E84</f>
        <v>14</v>
      </c>
      <c r="F88" s="14"/>
      <c r="G88" s="41">
        <v>4</v>
      </c>
      <c r="H88" s="84" t="s">
        <v>518</v>
      </c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14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>
        <v>42930</v>
      </c>
      <c r="D92" s="12">
        <v>0.54166666666666663</v>
      </c>
      <c r="E92" s="13">
        <v>15</v>
      </c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>
        <v>0.55555555555555558</v>
      </c>
      <c r="E93" s="23">
        <f>E92</f>
        <v>15</v>
      </c>
      <c r="F93" s="14"/>
      <c r="G93" s="24">
        <v>1</v>
      </c>
      <c r="H93" s="76" t="s">
        <v>78</v>
      </c>
      <c r="I93" s="77"/>
      <c r="J93" s="77"/>
      <c r="K93" s="78"/>
      <c r="L93" s="25"/>
      <c r="M93" s="26">
        <v>0</v>
      </c>
      <c r="N93" s="26">
        <v>0</v>
      </c>
      <c r="O93" s="27"/>
      <c r="P93" s="74"/>
      <c r="Q93" s="28">
        <v>2</v>
      </c>
      <c r="R93" s="29">
        <v>3</v>
      </c>
    </row>
    <row r="94" spans="2:18" ht="18" customHeight="1" x14ac:dyDescent="0.3">
      <c r="B94" s="30" t="s">
        <v>11</v>
      </c>
      <c r="C94" s="79">
        <f>C92</f>
        <v>42930</v>
      </c>
      <c r="D94" s="31">
        <v>0.56944444444444442</v>
      </c>
      <c r="E94" s="23">
        <f>E92</f>
        <v>15</v>
      </c>
      <c r="F94" s="14"/>
      <c r="G94" s="32">
        <v>2</v>
      </c>
      <c r="H94" s="80" t="s">
        <v>79</v>
      </c>
      <c r="I94" s="81"/>
      <c r="J94" s="81"/>
      <c r="K94" s="82"/>
      <c r="L94" s="33">
        <v>3</v>
      </c>
      <c r="M94" s="34"/>
      <c r="N94" s="35">
        <v>3</v>
      </c>
      <c r="O94" s="36"/>
      <c r="P94" s="74"/>
      <c r="Q94" s="37">
        <v>4</v>
      </c>
      <c r="R94" s="38">
        <v>1</v>
      </c>
    </row>
    <row r="95" spans="2:18" ht="18" customHeight="1" x14ac:dyDescent="0.3">
      <c r="B95" s="39" t="str">
        <f>IF(H96="BYE","X","3-4")</f>
        <v>3-4</v>
      </c>
      <c r="C95" s="70"/>
      <c r="D95" s="22">
        <v>0.58333333333333337</v>
      </c>
      <c r="E95" s="23">
        <f>E92</f>
        <v>15</v>
      </c>
      <c r="F95" s="14"/>
      <c r="G95" s="32">
        <v>3</v>
      </c>
      <c r="H95" s="80" t="s">
        <v>99</v>
      </c>
      <c r="I95" s="81"/>
      <c r="J95" s="81"/>
      <c r="K95" s="82"/>
      <c r="L95" s="33">
        <v>3</v>
      </c>
      <c r="M95" s="35">
        <v>0</v>
      </c>
      <c r="N95" s="34"/>
      <c r="O95" s="36"/>
      <c r="P95" s="74"/>
      <c r="Q95" s="37">
        <v>3</v>
      </c>
      <c r="R95" s="38">
        <v>2</v>
      </c>
    </row>
    <row r="96" spans="2:18" ht="18" customHeight="1" thickBot="1" x14ac:dyDescent="0.35">
      <c r="B96" s="40" t="str">
        <f>IF(H96="BYE","X","1-4")</f>
        <v>1-4</v>
      </c>
      <c r="C96" s="79">
        <f>C92</f>
        <v>42930</v>
      </c>
      <c r="D96" s="31">
        <v>0.59722222222222221</v>
      </c>
      <c r="E96" s="23">
        <f>E92</f>
        <v>15</v>
      </c>
      <c r="F96" s="14"/>
      <c r="G96" s="41">
        <v>4</v>
      </c>
      <c r="H96" s="84" t="s">
        <v>100</v>
      </c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>
        <v>0.61111111111111105</v>
      </c>
      <c r="E97" s="49">
        <f>E92</f>
        <v>15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867" priority="36" stopIfTrue="1" operator="equal">
      <formula>0</formula>
    </cfRule>
  </conditionalFormatting>
  <conditionalFormatting sqref="Q5">
    <cfRule type="cellIs" dxfId="866" priority="35" stopIfTrue="1" operator="equal">
      <formula>0</formula>
    </cfRule>
  </conditionalFormatting>
  <conditionalFormatting sqref="Q14:Q16">
    <cfRule type="cellIs" dxfId="865" priority="34" stopIfTrue="1" operator="equal">
      <formula>0</formula>
    </cfRule>
  </conditionalFormatting>
  <conditionalFormatting sqref="Q13">
    <cfRule type="cellIs" dxfId="864" priority="33" stopIfTrue="1" operator="equal">
      <formula>0</formula>
    </cfRule>
  </conditionalFormatting>
  <conditionalFormatting sqref="Q22:Q24">
    <cfRule type="cellIs" dxfId="863" priority="32" stopIfTrue="1" operator="equal">
      <formula>0</formula>
    </cfRule>
  </conditionalFormatting>
  <conditionalFormatting sqref="Q21">
    <cfRule type="cellIs" dxfId="862" priority="31" stopIfTrue="1" operator="equal">
      <formula>0</formula>
    </cfRule>
  </conditionalFormatting>
  <conditionalFormatting sqref="Q30:Q32">
    <cfRule type="cellIs" dxfId="861" priority="30" stopIfTrue="1" operator="equal">
      <formula>0</formula>
    </cfRule>
  </conditionalFormatting>
  <conditionalFormatting sqref="Q29">
    <cfRule type="cellIs" dxfId="860" priority="29" stopIfTrue="1" operator="equal">
      <formula>0</formula>
    </cfRule>
  </conditionalFormatting>
  <conditionalFormatting sqref="Q38:Q40">
    <cfRule type="cellIs" dxfId="859" priority="28" stopIfTrue="1" operator="equal">
      <formula>0</formula>
    </cfRule>
  </conditionalFormatting>
  <conditionalFormatting sqref="Q37">
    <cfRule type="cellIs" dxfId="858" priority="27" stopIfTrue="1" operator="equal">
      <formula>0</formula>
    </cfRule>
  </conditionalFormatting>
  <conditionalFormatting sqref="Q46:Q48">
    <cfRule type="cellIs" dxfId="857" priority="26" stopIfTrue="1" operator="equal">
      <formula>0</formula>
    </cfRule>
  </conditionalFormatting>
  <conditionalFormatting sqref="Q45">
    <cfRule type="cellIs" dxfId="856" priority="25" stopIfTrue="1" operator="equal">
      <formula>0</formula>
    </cfRule>
  </conditionalFormatting>
  <conditionalFormatting sqref="Q54:Q56">
    <cfRule type="cellIs" dxfId="855" priority="24" stopIfTrue="1" operator="equal">
      <formula>0</formula>
    </cfRule>
  </conditionalFormatting>
  <conditionalFormatting sqref="Q53">
    <cfRule type="cellIs" dxfId="854" priority="23" stopIfTrue="1" operator="equal">
      <formula>0</formula>
    </cfRule>
  </conditionalFormatting>
  <conditionalFormatting sqref="Q62:Q64">
    <cfRule type="cellIs" dxfId="853" priority="22" stopIfTrue="1" operator="equal">
      <formula>0</formula>
    </cfRule>
  </conditionalFormatting>
  <conditionalFormatting sqref="Q61">
    <cfRule type="cellIs" dxfId="852" priority="21" stopIfTrue="1" operator="equal">
      <formula>0</formula>
    </cfRule>
  </conditionalFormatting>
  <conditionalFormatting sqref="Q70:Q72">
    <cfRule type="cellIs" dxfId="851" priority="20" stopIfTrue="1" operator="equal">
      <formula>0</formula>
    </cfRule>
  </conditionalFormatting>
  <conditionalFormatting sqref="Q69">
    <cfRule type="cellIs" dxfId="850" priority="19" stopIfTrue="1" operator="equal">
      <formula>0</formula>
    </cfRule>
  </conditionalFormatting>
  <conditionalFormatting sqref="Q78:Q80">
    <cfRule type="cellIs" dxfId="849" priority="18" stopIfTrue="1" operator="equal">
      <formula>0</formula>
    </cfRule>
  </conditionalFormatting>
  <conditionalFormatting sqref="Q77">
    <cfRule type="cellIs" dxfId="848" priority="17" stopIfTrue="1" operator="equal">
      <formula>0</formula>
    </cfRule>
  </conditionalFormatting>
  <conditionalFormatting sqref="Q86:Q88">
    <cfRule type="cellIs" dxfId="847" priority="16" stopIfTrue="1" operator="equal">
      <formula>0</formula>
    </cfRule>
  </conditionalFormatting>
  <conditionalFormatting sqref="Q85">
    <cfRule type="cellIs" dxfId="846" priority="15" stopIfTrue="1" operator="equal">
      <formula>0</formula>
    </cfRule>
  </conditionalFormatting>
  <conditionalFormatting sqref="Q94:Q96">
    <cfRule type="cellIs" dxfId="845" priority="14" stopIfTrue="1" operator="equal">
      <formula>0</formula>
    </cfRule>
  </conditionalFormatting>
  <conditionalFormatting sqref="Q93">
    <cfRule type="cellIs" dxfId="844" priority="13" stopIfTrue="1" operator="equal">
      <formula>0</formula>
    </cfRule>
  </conditionalFormatting>
  <conditionalFormatting sqref="Q102:Q104">
    <cfRule type="cellIs" dxfId="843" priority="12" stopIfTrue="1" operator="equal">
      <formula>0</formula>
    </cfRule>
  </conditionalFormatting>
  <conditionalFormatting sqref="Q101">
    <cfRule type="cellIs" dxfId="842" priority="11" stopIfTrue="1" operator="equal">
      <formula>0</formula>
    </cfRule>
  </conditionalFormatting>
  <conditionalFormatting sqref="Q110:Q112">
    <cfRule type="cellIs" dxfId="841" priority="10" stopIfTrue="1" operator="equal">
      <formula>0</formula>
    </cfRule>
  </conditionalFormatting>
  <conditionalFormatting sqref="Q109">
    <cfRule type="cellIs" dxfId="840" priority="9" stopIfTrue="1" operator="equal">
      <formula>0</formula>
    </cfRule>
  </conditionalFormatting>
  <conditionalFormatting sqref="Q118:Q120">
    <cfRule type="cellIs" dxfId="839" priority="8" stopIfTrue="1" operator="equal">
      <formula>0</formula>
    </cfRule>
  </conditionalFormatting>
  <conditionalFormatting sqref="Q117">
    <cfRule type="cellIs" dxfId="838" priority="7" stopIfTrue="1" operator="equal">
      <formula>0</formula>
    </cfRule>
  </conditionalFormatting>
  <conditionalFormatting sqref="Q126:Q128">
    <cfRule type="cellIs" dxfId="837" priority="6" stopIfTrue="1" operator="equal">
      <formula>0</formula>
    </cfRule>
  </conditionalFormatting>
  <conditionalFormatting sqref="Q125">
    <cfRule type="cellIs" dxfId="836" priority="5" stopIfTrue="1" operator="equal">
      <formula>0</formula>
    </cfRule>
  </conditionalFormatting>
  <conditionalFormatting sqref="Q134:Q136">
    <cfRule type="cellIs" dxfId="835" priority="4" stopIfTrue="1" operator="equal">
      <formula>0</formula>
    </cfRule>
  </conditionalFormatting>
  <conditionalFormatting sqref="Q133">
    <cfRule type="cellIs" dxfId="834" priority="3" stopIfTrue="1" operator="equal">
      <formula>0</formula>
    </cfRule>
  </conditionalFormatting>
  <conditionalFormatting sqref="Q142:Q144">
    <cfRule type="cellIs" dxfId="833" priority="2" stopIfTrue="1" operator="equal">
      <formula>0</formula>
    </cfRule>
  </conditionalFormatting>
  <conditionalFormatting sqref="Q141">
    <cfRule type="cellIs" dxfId="83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4"/>
  <sheetViews>
    <sheetView view="pageBreakPreview" topLeftCell="A13" zoomScale="70" zoomScaleNormal="100" zoomScaleSheetLayoutView="70" workbookViewId="0">
      <selection activeCell="B9" sqref="B9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32</v>
      </c>
      <c r="L1" s="67"/>
      <c r="M1" s="67"/>
      <c r="N1" s="67"/>
      <c r="O1" s="67" t="s">
        <v>2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423</v>
      </c>
    </row>
    <row r="4" spans="1:21" ht="18" customHeight="1" thickBot="1" x14ac:dyDescent="0.35">
      <c r="B4" s="11" t="s">
        <v>6</v>
      </c>
      <c r="C4" s="69">
        <v>42931</v>
      </c>
      <c r="D4" s="12">
        <v>0.72916666666666663</v>
      </c>
      <c r="E4" s="13">
        <v>16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440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16</v>
      </c>
      <c r="F5" s="14"/>
      <c r="G5" s="24">
        <v>1</v>
      </c>
      <c r="H5" s="76" t="s">
        <v>423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425</v>
      </c>
    </row>
    <row r="6" spans="1:21" ht="18" customHeight="1" x14ac:dyDescent="0.3">
      <c r="B6" s="30" t="s">
        <v>11</v>
      </c>
      <c r="C6" s="79">
        <f>C4</f>
        <v>42931</v>
      </c>
      <c r="D6" s="31">
        <v>0.74305555555555547</v>
      </c>
      <c r="E6" s="23">
        <f>E4</f>
        <v>16</v>
      </c>
      <c r="F6" s="14"/>
      <c r="G6" s="32">
        <v>2</v>
      </c>
      <c r="H6" s="80" t="s">
        <v>445</v>
      </c>
      <c r="I6" s="81"/>
      <c r="J6" s="81"/>
      <c r="K6" s="82"/>
      <c r="L6" s="33">
        <v>0</v>
      </c>
      <c r="M6" s="34"/>
      <c r="N6" s="35">
        <v>0</v>
      </c>
      <c r="O6" s="36"/>
      <c r="P6" s="74"/>
      <c r="Q6" s="37"/>
      <c r="R6" s="38">
        <v>3</v>
      </c>
      <c r="U6" s="63" t="s">
        <v>441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16</v>
      </c>
      <c r="F7" s="14"/>
      <c r="G7" s="32">
        <v>3</v>
      </c>
      <c r="H7" s="80" t="s">
        <v>446</v>
      </c>
      <c r="I7" s="81"/>
      <c r="J7" s="81"/>
      <c r="K7" s="82"/>
      <c r="L7" s="33">
        <v>0</v>
      </c>
      <c r="M7" s="35">
        <v>3</v>
      </c>
      <c r="N7" s="34"/>
      <c r="O7" s="36"/>
      <c r="P7" s="74"/>
      <c r="Q7" s="37"/>
      <c r="R7" s="38">
        <v>2</v>
      </c>
      <c r="U7" s="63" t="s">
        <v>442</v>
      </c>
    </row>
    <row r="8" spans="1:21" ht="18" customHeight="1" thickBot="1" x14ac:dyDescent="0.35">
      <c r="B8" s="40" t="str">
        <f>IF(H8="BYE","X","1-4")</f>
        <v>X</v>
      </c>
      <c r="C8" s="79">
        <f>C4</f>
        <v>42931</v>
      </c>
      <c r="D8" s="31">
        <v>0.75694444444444453</v>
      </c>
      <c r="E8" s="23">
        <f>E4</f>
        <v>16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443</v>
      </c>
    </row>
    <row r="9" spans="1:21" ht="18" customHeight="1" thickBot="1" x14ac:dyDescent="0.35">
      <c r="B9" s="47" t="s">
        <v>12</v>
      </c>
      <c r="C9" s="83"/>
      <c r="D9" s="48"/>
      <c r="E9" s="49">
        <f>E4</f>
        <v>16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444</v>
      </c>
    </row>
    <row r="10" spans="1:21" ht="18" customHeight="1" thickBot="1" x14ac:dyDescent="0.35">
      <c r="U10" s="63" t="s">
        <v>445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446</v>
      </c>
    </row>
    <row r="12" spans="1:21" ht="18" customHeight="1" thickBot="1" x14ac:dyDescent="0.35">
      <c r="B12" s="11" t="s">
        <v>6</v>
      </c>
      <c r="C12" s="69">
        <v>42931</v>
      </c>
      <c r="D12" s="12">
        <v>0.72916666666666663</v>
      </c>
      <c r="E12" s="13">
        <v>17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447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17</v>
      </c>
      <c r="F13" s="14"/>
      <c r="G13" s="24">
        <v>1</v>
      </c>
      <c r="H13" s="76" t="s">
        <v>440</v>
      </c>
      <c r="I13" s="77"/>
      <c r="J13" s="77"/>
      <c r="K13" s="78"/>
      <c r="L13" s="25"/>
      <c r="M13" s="26">
        <v>3</v>
      </c>
      <c r="N13" s="26">
        <v>3</v>
      </c>
      <c r="O13" s="27"/>
      <c r="P13" s="74"/>
      <c r="Q13" s="28"/>
      <c r="R13" s="29">
        <v>1</v>
      </c>
      <c r="U13" s="63" t="s">
        <v>448</v>
      </c>
    </row>
    <row r="14" spans="1:21" ht="18" customHeight="1" x14ac:dyDescent="0.3">
      <c r="B14" s="30" t="s">
        <v>11</v>
      </c>
      <c r="C14" s="79">
        <f>C12</f>
        <v>42931</v>
      </c>
      <c r="D14" s="31">
        <v>0.74305555555555547</v>
      </c>
      <c r="E14" s="23">
        <f>E12</f>
        <v>17</v>
      </c>
      <c r="F14" s="14"/>
      <c r="G14" s="32">
        <v>2</v>
      </c>
      <c r="H14" s="80" t="s">
        <v>444</v>
      </c>
      <c r="I14" s="81"/>
      <c r="J14" s="81"/>
      <c r="K14" s="82"/>
      <c r="L14" s="33">
        <v>0</v>
      </c>
      <c r="M14" s="34"/>
      <c r="N14" s="35">
        <v>0</v>
      </c>
      <c r="O14" s="36"/>
      <c r="P14" s="74"/>
      <c r="Q14" s="37"/>
      <c r="R14" s="38">
        <v>3</v>
      </c>
      <c r="U14" s="63" t="s">
        <v>449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17</v>
      </c>
      <c r="F15" s="14"/>
      <c r="G15" s="32">
        <v>3</v>
      </c>
      <c r="H15" s="80" t="s">
        <v>447</v>
      </c>
      <c r="I15" s="81"/>
      <c r="J15" s="81"/>
      <c r="K15" s="82"/>
      <c r="L15" s="33">
        <v>0</v>
      </c>
      <c r="M15" s="35">
        <v>3</v>
      </c>
      <c r="N15" s="34"/>
      <c r="O15" s="36"/>
      <c r="P15" s="74"/>
      <c r="Q15" s="37"/>
      <c r="R15" s="38">
        <v>2</v>
      </c>
      <c r="U15" s="63" t="s">
        <v>450</v>
      </c>
    </row>
    <row r="16" spans="1:21" ht="18" customHeight="1" thickBot="1" x14ac:dyDescent="0.35">
      <c r="B16" s="40" t="str">
        <f>IF(H16="BYE","X","1-4")</f>
        <v>X</v>
      </c>
      <c r="C16" s="79">
        <f>C12</f>
        <v>42931</v>
      </c>
      <c r="D16" s="31">
        <v>0.75694444444444453</v>
      </c>
      <c r="E16" s="23">
        <f>E12</f>
        <v>17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</row>
    <row r="17" spans="2:18" ht="18" customHeight="1" thickBot="1" x14ac:dyDescent="0.35">
      <c r="B17" s="47" t="s">
        <v>12</v>
      </c>
      <c r="C17" s="83"/>
      <c r="D17" s="48"/>
      <c r="E17" s="49">
        <f>E12</f>
        <v>17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69">
        <v>42931</v>
      </c>
      <c r="D20" s="12">
        <v>0.72916666666666663</v>
      </c>
      <c r="E20" s="13">
        <v>18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70"/>
      <c r="D21" s="22"/>
      <c r="E21" s="23">
        <f>E20</f>
        <v>18</v>
      </c>
      <c r="F21" s="14"/>
      <c r="G21" s="24">
        <v>1</v>
      </c>
      <c r="H21" s="76" t="s">
        <v>425</v>
      </c>
      <c r="I21" s="77"/>
      <c r="J21" s="77"/>
      <c r="K21" s="78"/>
      <c r="L21" s="25"/>
      <c r="M21" s="26">
        <v>3</v>
      </c>
      <c r="N21" s="26">
        <v>3</v>
      </c>
      <c r="O21" s="27"/>
      <c r="P21" s="74"/>
      <c r="Q21" s="28"/>
      <c r="R21" s="29">
        <v>1</v>
      </c>
    </row>
    <row r="22" spans="2:18" ht="18" customHeight="1" x14ac:dyDescent="0.3">
      <c r="B22" s="30" t="s">
        <v>11</v>
      </c>
      <c r="C22" s="79">
        <f>C20</f>
        <v>42931</v>
      </c>
      <c r="D22" s="31">
        <v>0.74305555555555547</v>
      </c>
      <c r="E22" s="23">
        <f>E20</f>
        <v>18</v>
      </c>
      <c r="F22" s="14"/>
      <c r="G22" s="32">
        <v>2</v>
      </c>
      <c r="H22" s="80" t="s">
        <v>443</v>
      </c>
      <c r="I22" s="81"/>
      <c r="J22" s="81"/>
      <c r="K22" s="82"/>
      <c r="L22" s="33">
        <v>0</v>
      </c>
      <c r="M22" s="34"/>
      <c r="N22" s="35">
        <v>0</v>
      </c>
      <c r="O22" s="36"/>
      <c r="P22" s="74"/>
      <c r="Q22" s="37"/>
      <c r="R22" s="38">
        <v>3</v>
      </c>
    </row>
    <row r="23" spans="2:18" ht="18" customHeight="1" x14ac:dyDescent="0.3">
      <c r="B23" s="39" t="str">
        <f>IF(H24="BYE","X","3-4")</f>
        <v>X</v>
      </c>
      <c r="C23" s="70"/>
      <c r="D23" s="22"/>
      <c r="E23" s="23">
        <f>E20</f>
        <v>18</v>
      </c>
      <c r="F23" s="14"/>
      <c r="G23" s="32">
        <v>3</v>
      </c>
      <c r="H23" s="80" t="s">
        <v>449</v>
      </c>
      <c r="I23" s="81"/>
      <c r="J23" s="81"/>
      <c r="K23" s="82"/>
      <c r="L23" s="33">
        <v>0</v>
      </c>
      <c r="M23" s="35">
        <v>3</v>
      </c>
      <c r="N23" s="34"/>
      <c r="O23" s="36"/>
      <c r="P23" s="74"/>
      <c r="Q23" s="37"/>
      <c r="R23" s="38">
        <v>2</v>
      </c>
    </row>
    <row r="24" spans="2:18" ht="18" customHeight="1" thickBot="1" x14ac:dyDescent="0.35">
      <c r="B24" s="40" t="str">
        <f>IF(H24="BYE","X","1-4")</f>
        <v>X</v>
      </c>
      <c r="C24" s="79">
        <f>C20</f>
        <v>42931</v>
      </c>
      <c r="D24" s="31">
        <v>0.75694444444444453</v>
      </c>
      <c r="E24" s="23">
        <f>E20</f>
        <v>18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</row>
    <row r="25" spans="2:18" ht="18" customHeight="1" thickBot="1" x14ac:dyDescent="0.35">
      <c r="B25" s="47" t="s">
        <v>12</v>
      </c>
      <c r="C25" s="83"/>
      <c r="D25" s="48"/>
      <c r="E25" s="49">
        <f>E20</f>
        <v>18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69">
        <v>42931</v>
      </c>
      <c r="D28" s="12">
        <v>0.72916666666666663</v>
      </c>
      <c r="E28" s="13">
        <v>24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2-4</v>
      </c>
      <c r="C29" s="70"/>
      <c r="D29" s="22">
        <v>0.74305555555555547</v>
      </c>
      <c r="E29" s="23">
        <f>E28</f>
        <v>24</v>
      </c>
      <c r="F29" s="14"/>
      <c r="G29" s="24">
        <v>1</v>
      </c>
      <c r="H29" s="76" t="s">
        <v>441</v>
      </c>
      <c r="I29" s="77"/>
      <c r="J29" s="77"/>
      <c r="K29" s="78"/>
      <c r="L29" s="25"/>
      <c r="M29" s="26">
        <v>3</v>
      </c>
      <c r="N29" s="26">
        <v>3</v>
      </c>
      <c r="O29" s="27">
        <v>3</v>
      </c>
      <c r="P29" s="74"/>
      <c r="Q29" s="28"/>
      <c r="R29" s="29">
        <v>1</v>
      </c>
    </row>
    <row r="30" spans="2:18" ht="18" customHeight="1" x14ac:dyDescent="0.3">
      <c r="B30" s="30" t="s">
        <v>11</v>
      </c>
      <c r="C30" s="79">
        <f>C28</f>
        <v>42931</v>
      </c>
      <c r="D30" s="31">
        <v>0.75694444444444453</v>
      </c>
      <c r="E30" s="23">
        <f>E28</f>
        <v>24</v>
      </c>
      <c r="F30" s="14"/>
      <c r="G30" s="32">
        <v>2</v>
      </c>
      <c r="H30" s="80" t="s">
        <v>442</v>
      </c>
      <c r="I30" s="81"/>
      <c r="J30" s="81"/>
      <c r="K30" s="82"/>
      <c r="L30" s="33">
        <v>0</v>
      </c>
      <c r="M30" s="34"/>
      <c r="N30" s="35">
        <v>3</v>
      </c>
      <c r="O30" s="36">
        <v>3</v>
      </c>
      <c r="P30" s="74"/>
      <c r="Q30" s="37"/>
      <c r="R30" s="38">
        <v>2</v>
      </c>
    </row>
    <row r="31" spans="2:18" ht="18" customHeight="1" x14ac:dyDescent="0.3">
      <c r="B31" s="39" t="str">
        <f>IF(H32="BYE","X","3-4")</f>
        <v>3-4</v>
      </c>
      <c r="C31" s="70"/>
      <c r="D31" s="22">
        <v>0.77083333333333337</v>
      </c>
      <c r="E31" s="23">
        <f>E28</f>
        <v>24</v>
      </c>
      <c r="F31" s="14"/>
      <c r="G31" s="32">
        <v>3</v>
      </c>
      <c r="H31" s="80" t="s">
        <v>448</v>
      </c>
      <c r="I31" s="81"/>
      <c r="J31" s="81"/>
      <c r="K31" s="82"/>
      <c r="L31" s="33">
        <v>0</v>
      </c>
      <c r="M31" s="35">
        <v>0</v>
      </c>
      <c r="N31" s="34"/>
      <c r="O31" s="36">
        <v>0</v>
      </c>
      <c r="P31" s="74"/>
      <c r="Q31" s="37"/>
      <c r="R31" s="38">
        <v>4</v>
      </c>
    </row>
    <row r="32" spans="2:18" ht="18" customHeight="1" thickBot="1" x14ac:dyDescent="0.35">
      <c r="B32" s="40" t="str">
        <f>IF(H32="BYE","X","1-4")</f>
        <v>1-4</v>
      </c>
      <c r="C32" s="79">
        <f>C28</f>
        <v>42931</v>
      </c>
      <c r="D32" s="31">
        <v>0.78472222222222221</v>
      </c>
      <c r="E32" s="23">
        <f>E28</f>
        <v>24</v>
      </c>
      <c r="F32" s="14"/>
      <c r="G32" s="41">
        <v>4</v>
      </c>
      <c r="H32" s="84" t="s">
        <v>528</v>
      </c>
      <c r="I32" s="85"/>
      <c r="J32" s="85"/>
      <c r="K32" s="86"/>
      <c r="L32" s="42">
        <v>0</v>
      </c>
      <c r="M32" s="43">
        <v>0</v>
      </c>
      <c r="N32" s="43">
        <v>3</v>
      </c>
      <c r="O32" s="44"/>
      <c r="P32" s="75"/>
      <c r="Q32" s="45"/>
      <c r="R32" s="46">
        <v>3</v>
      </c>
    </row>
    <row r="33" spans="2:18" ht="18" customHeight="1" thickBot="1" x14ac:dyDescent="0.35">
      <c r="B33" s="47" t="s">
        <v>12</v>
      </c>
      <c r="C33" s="83"/>
      <c r="D33" s="48">
        <v>0.79861111111111116</v>
      </c>
      <c r="E33" s="49">
        <f>E28</f>
        <v>24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76"/>
      <c r="I37" s="77"/>
      <c r="J37" s="77"/>
      <c r="K37" s="78"/>
      <c r="L37" s="25"/>
      <c r="M37" s="26"/>
      <c r="N37" s="26"/>
      <c r="O37" s="27"/>
      <c r="P37" s="74"/>
      <c r="Q37" s="28"/>
      <c r="R37" s="29"/>
    </row>
    <row r="38" spans="2:18" ht="18" customHeight="1" x14ac:dyDescent="0.3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80"/>
      <c r="I38" s="81"/>
      <c r="J38" s="81"/>
      <c r="K38" s="82"/>
      <c r="L38" s="33"/>
      <c r="M38" s="34"/>
      <c r="N38" s="35"/>
      <c r="O38" s="36"/>
      <c r="P38" s="74"/>
      <c r="Q38" s="37"/>
      <c r="R38" s="38"/>
    </row>
    <row r="39" spans="2:18" ht="18" customHeight="1" x14ac:dyDescent="0.3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80"/>
      <c r="I39" s="81"/>
      <c r="J39" s="81"/>
      <c r="K39" s="82"/>
      <c r="L39" s="33"/>
      <c r="M39" s="35"/>
      <c r="N39" s="34"/>
      <c r="O39" s="36"/>
      <c r="P39" s="74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4"/>
      <c r="I40" s="85"/>
      <c r="J40" s="85"/>
      <c r="K40" s="86"/>
      <c r="L40" s="42"/>
      <c r="M40" s="43"/>
      <c r="N40" s="43"/>
      <c r="O40" s="44"/>
      <c r="P40" s="75"/>
      <c r="Q40" s="45"/>
      <c r="R40" s="46"/>
    </row>
    <row r="41" spans="2:18" ht="18" customHeight="1" thickBot="1" x14ac:dyDescent="0.35">
      <c r="B41" s="47" t="s">
        <v>12</v>
      </c>
      <c r="C41" s="83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74"/>
      <c r="Q45" s="28"/>
      <c r="R45" s="29"/>
    </row>
    <row r="46" spans="2:18" ht="18" customHeight="1" x14ac:dyDescent="0.3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80"/>
      <c r="I46" s="81"/>
      <c r="J46" s="81"/>
      <c r="K46" s="82"/>
      <c r="L46" s="33"/>
      <c r="M46" s="34"/>
      <c r="N46" s="35"/>
      <c r="O46" s="36"/>
      <c r="P46" s="74"/>
      <c r="Q46" s="37"/>
      <c r="R46" s="38"/>
    </row>
    <row r="47" spans="2:18" ht="18" customHeight="1" x14ac:dyDescent="0.3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80"/>
      <c r="I47" s="81"/>
      <c r="J47" s="81"/>
      <c r="K47" s="82"/>
      <c r="L47" s="33"/>
      <c r="M47" s="35"/>
      <c r="N47" s="34"/>
      <c r="O47" s="36"/>
      <c r="P47" s="74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4"/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74"/>
      <c r="Q53" s="28"/>
      <c r="R53" s="29"/>
    </row>
    <row r="54" spans="2:18" ht="18" customHeight="1" x14ac:dyDescent="0.3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80"/>
      <c r="I54" s="81"/>
      <c r="J54" s="81"/>
      <c r="K54" s="82"/>
      <c r="L54" s="33"/>
      <c r="M54" s="34"/>
      <c r="N54" s="35"/>
      <c r="O54" s="36"/>
      <c r="P54" s="74"/>
      <c r="Q54" s="37"/>
      <c r="R54" s="38"/>
    </row>
    <row r="55" spans="2:18" ht="18" customHeight="1" x14ac:dyDescent="0.3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80"/>
      <c r="I55" s="81"/>
      <c r="J55" s="81"/>
      <c r="K55" s="82"/>
      <c r="L55" s="33"/>
      <c r="M55" s="35"/>
      <c r="N55" s="34"/>
      <c r="O55" s="36"/>
      <c r="P55" s="74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4"/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74"/>
      <c r="Q61" s="28"/>
      <c r="R61" s="29"/>
    </row>
    <row r="62" spans="2:18" ht="18" customHeight="1" x14ac:dyDescent="0.3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80"/>
      <c r="I62" s="81"/>
      <c r="J62" s="81"/>
      <c r="K62" s="82"/>
      <c r="L62" s="33"/>
      <c r="M62" s="34"/>
      <c r="N62" s="35"/>
      <c r="O62" s="36"/>
      <c r="P62" s="74"/>
      <c r="Q62" s="37"/>
      <c r="R62" s="38"/>
    </row>
    <row r="63" spans="2:18" ht="18" customHeight="1" x14ac:dyDescent="0.3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80"/>
      <c r="I63" s="81"/>
      <c r="J63" s="81"/>
      <c r="K63" s="82"/>
      <c r="L63" s="33"/>
      <c r="M63" s="35"/>
      <c r="N63" s="34"/>
      <c r="O63" s="36"/>
      <c r="P63" s="74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4"/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87" priority="36" stopIfTrue="1" operator="equal">
      <formula>0</formula>
    </cfRule>
  </conditionalFormatting>
  <conditionalFormatting sqref="Q5">
    <cfRule type="cellIs" dxfId="286" priority="35" stopIfTrue="1" operator="equal">
      <formula>0</formula>
    </cfRule>
  </conditionalFormatting>
  <conditionalFormatting sqref="Q14:Q16">
    <cfRule type="cellIs" dxfId="285" priority="34" stopIfTrue="1" operator="equal">
      <formula>0</formula>
    </cfRule>
  </conditionalFormatting>
  <conditionalFormatting sqref="Q13">
    <cfRule type="cellIs" dxfId="284" priority="33" stopIfTrue="1" operator="equal">
      <formula>0</formula>
    </cfRule>
  </conditionalFormatting>
  <conditionalFormatting sqref="Q22:Q24">
    <cfRule type="cellIs" dxfId="283" priority="32" stopIfTrue="1" operator="equal">
      <formula>0</formula>
    </cfRule>
  </conditionalFormatting>
  <conditionalFormatting sqref="Q21">
    <cfRule type="cellIs" dxfId="282" priority="31" stopIfTrue="1" operator="equal">
      <formula>0</formula>
    </cfRule>
  </conditionalFormatting>
  <conditionalFormatting sqref="Q30:Q32">
    <cfRule type="cellIs" dxfId="281" priority="30" stopIfTrue="1" operator="equal">
      <formula>0</formula>
    </cfRule>
  </conditionalFormatting>
  <conditionalFormatting sqref="Q29">
    <cfRule type="cellIs" dxfId="280" priority="29" stopIfTrue="1" operator="equal">
      <formula>0</formula>
    </cfRule>
  </conditionalFormatting>
  <conditionalFormatting sqref="Q38:Q40">
    <cfRule type="cellIs" dxfId="279" priority="28" stopIfTrue="1" operator="equal">
      <formula>0</formula>
    </cfRule>
  </conditionalFormatting>
  <conditionalFormatting sqref="Q37">
    <cfRule type="cellIs" dxfId="278" priority="27" stopIfTrue="1" operator="equal">
      <formula>0</formula>
    </cfRule>
  </conditionalFormatting>
  <conditionalFormatting sqref="Q46:Q48">
    <cfRule type="cellIs" dxfId="277" priority="26" stopIfTrue="1" operator="equal">
      <formula>0</formula>
    </cfRule>
  </conditionalFormatting>
  <conditionalFormatting sqref="Q45">
    <cfRule type="cellIs" dxfId="276" priority="25" stopIfTrue="1" operator="equal">
      <formula>0</formula>
    </cfRule>
  </conditionalFormatting>
  <conditionalFormatting sqref="Q54:Q56">
    <cfRule type="cellIs" dxfId="275" priority="24" stopIfTrue="1" operator="equal">
      <formula>0</formula>
    </cfRule>
  </conditionalFormatting>
  <conditionalFormatting sqref="Q53">
    <cfRule type="cellIs" dxfId="274" priority="23" stopIfTrue="1" operator="equal">
      <formula>0</formula>
    </cfRule>
  </conditionalFormatting>
  <conditionalFormatting sqref="Q62:Q64">
    <cfRule type="cellIs" dxfId="273" priority="22" stopIfTrue="1" operator="equal">
      <formula>0</formula>
    </cfRule>
  </conditionalFormatting>
  <conditionalFormatting sqref="Q61">
    <cfRule type="cellIs" dxfId="272" priority="21" stopIfTrue="1" operator="equal">
      <formula>0</formula>
    </cfRule>
  </conditionalFormatting>
  <conditionalFormatting sqref="Q70:Q72">
    <cfRule type="cellIs" dxfId="271" priority="20" stopIfTrue="1" operator="equal">
      <formula>0</formula>
    </cfRule>
  </conditionalFormatting>
  <conditionalFormatting sqref="Q69">
    <cfRule type="cellIs" dxfId="270" priority="19" stopIfTrue="1" operator="equal">
      <formula>0</formula>
    </cfRule>
  </conditionalFormatting>
  <conditionalFormatting sqref="Q78:Q80">
    <cfRule type="cellIs" dxfId="269" priority="18" stopIfTrue="1" operator="equal">
      <formula>0</formula>
    </cfRule>
  </conditionalFormatting>
  <conditionalFormatting sqref="Q77">
    <cfRule type="cellIs" dxfId="268" priority="17" stopIfTrue="1" operator="equal">
      <formula>0</formula>
    </cfRule>
  </conditionalFormatting>
  <conditionalFormatting sqref="Q86:Q88">
    <cfRule type="cellIs" dxfId="267" priority="16" stopIfTrue="1" operator="equal">
      <formula>0</formula>
    </cfRule>
  </conditionalFormatting>
  <conditionalFormatting sqref="Q85">
    <cfRule type="cellIs" dxfId="266" priority="15" stopIfTrue="1" operator="equal">
      <formula>0</formula>
    </cfRule>
  </conditionalFormatting>
  <conditionalFormatting sqref="Q94:Q96">
    <cfRule type="cellIs" dxfId="265" priority="14" stopIfTrue="1" operator="equal">
      <formula>0</formula>
    </cfRule>
  </conditionalFormatting>
  <conditionalFormatting sqref="Q93">
    <cfRule type="cellIs" dxfId="264" priority="13" stopIfTrue="1" operator="equal">
      <formula>0</formula>
    </cfRule>
  </conditionalFormatting>
  <conditionalFormatting sqref="Q102:Q104">
    <cfRule type="cellIs" dxfId="263" priority="12" stopIfTrue="1" operator="equal">
      <formula>0</formula>
    </cfRule>
  </conditionalFormatting>
  <conditionalFormatting sqref="Q101">
    <cfRule type="cellIs" dxfId="262" priority="11" stopIfTrue="1" operator="equal">
      <formula>0</formula>
    </cfRule>
  </conditionalFormatting>
  <conditionalFormatting sqref="Q110:Q112">
    <cfRule type="cellIs" dxfId="261" priority="10" stopIfTrue="1" operator="equal">
      <formula>0</formula>
    </cfRule>
  </conditionalFormatting>
  <conditionalFormatting sqref="Q109">
    <cfRule type="cellIs" dxfId="260" priority="9" stopIfTrue="1" operator="equal">
      <formula>0</formula>
    </cfRule>
  </conditionalFormatting>
  <conditionalFormatting sqref="Q118:Q120">
    <cfRule type="cellIs" dxfId="259" priority="8" stopIfTrue="1" operator="equal">
      <formula>0</formula>
    </cfRule>
  </conditionalFormatting>
  <conditionalFormatting sqref="Q117">
    <cfRule type="cellIs" dxfId="258" priority="7" stopIfTrue="1" operator="equal">
      <formula>0</formula>
    </cfRule>
  </conditionalFormatting>
  <conditionalFormatting sqref="Q126:Q128">
    <cfRule type="cellIs" dxfId="257" priority="6" stopIfTrue="1" operator="equal">
      <formula>0</formula>
    </cfRule>
  </conditionalFormatting>
  <conditionalFormatting sqref="Q125">
    <cfRule type="cellIs" dxfId="256" priority="5" stopIfTrue="1" operator="equal">
      <formula>0</formula>
    </cfRule>
  </conditionalFormatting>
  <conditionalFormatting sqref="Q134:Q136">
    <cfRule type="cellIs" dxfId="255" priority="4" stopIfTrue="1" operator="equal">
      <formula>0</formula>
    </cfRule>
  </conditionalFormatting>
  <conditionalFormatting sqref="Q133">
    <cfRule type="cellIs" dxfId="254" priority="3" stopIfTrue="1" operator="equal">
      <formula>0</formula>
    </cfRule>
  </conditionalFormatting>
  <conditionalFormatting sqref="Q142:Q144">
    <cfRule type="cellIs" dxfId="253" priority="2" stopIfTrue="1" operator="equal">
      <formula>0</formula>
    </cfRule>
  </conditionalFormatting>
  <conditionalFormatting sqref="Q141">
    <cfRule type="cellIs" dxfId="25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4"/>
  <sheetViews>
    <sheetView tabSelected="1" view="pageBreakPreview" zoomScale="70" zoomScaleNormal="100" zoomScaleSheetLayoutView="70" workbookViewId="0">
      <selection activeCell="R22" sqref="R22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33</v>
      </c>
      <c r="L1" s="67"/>
      <c r="M1" s="67"/>
      <c r="N1" s="67"/>
      <c r="O1" s="67" t="s">
        <v>2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440</v>
      </c>
    </row>
    <row r="4" spans="1:21" ht="18" customHeight="1" thickBot="1" x14ac:dyDescent="0.35">
      <c r="B4" s="11" t="s">
        <v>6</v>
      </c>
      <c r="C4" s="69">
        <v>42931</v>
      </c>
      <c r="D4" s="12">
        <v>0.79166666666666663</v>
      </c>
      <c r="E4" s="13">
        <v>23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451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23</v>
      </c>
      <c r="F5" s="14"/>
      <c r="G5" s="24">
        <v>1</v>
      </c>
      <c r="H5" s="76" t="s">
        <v>440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441</v>
      </c>
    </row>
    <row r="6" spans="1:21" ht="18" customHeight="1" x14ac:dyDescent="0.3">
      <c r="B6" s="30" t="s">
        <v>11</v>
      </c>
      <c r="C6" s="79">
        <f>C4</f>
        <v>42931</v>
      </c>
      <c r="D6" s="31">
        <v>0.80555555555555547</v>
      </c>
      <c r="E6" s="23">
        <f>E4</f>
        <v>23</v>
      </c>
      <c r="F6" s="14"/>
      <c r="G6" s="32">
        <v>2</v>
      </c>
      <c r="H6" s="80" t="s">
        <v>454</v>
      </c>
      <c r="I6" s="81"/>
      <c r="J6" s="81"/>
      <c r="K6" s="82"/>
      <c r="L6" s="33">
        <v>0</v>
      </c>
      <c r="M6" s="34"/>
      <c r="N6" s="35">
        <v>1</v>
      </c>
      <c r="O6" s="36"/>
      <c r="P6" s="74"/>
      <c r="Q6" s="37"/>
      <c r="R6" s="38">
        <v>3</v>
      </c>
      <c r="U6" s="63" t="s">
        <v>452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23</v>
      </c>
      <c r="F7" s="14"/>
      <c r="G7" s="32">
        <v>3</v>
      </c>
      <c r="H7" s="80" t="s">
        <v>455</v>
      </c>
      <c r="I7" s="81"/>
      <c r="J7" s="81"/>
      <c r="K7" s="82"/>
      <c r="L7" s="33">
        <v>0</v>
      </c>
      <c r="M7" s="35">
        <v>3</v>
      </c>
      <c r="N7" s="34"/>
      <c r="O7" s="36"/>
      <c r="P7" s="74"/>
      <c r="Q7" s="37"/>
      <c r="R7" s="38">
        <v>2</v>
      </c>
      <c r="U7" s="63" t="s">
        <v>453</v>
      </c>
    </row>
    <row r="8" spans="1:21" ht="18" customHeight="1" thickBot="1" x14ac:dyDescent="0.35">
      <c r="B8" s="40" t="str">
        <f>IF(H8="BYE","X","1-4")</f>
        <v>X</v>
      </c>
      <c r="C8" s="79">
        <f>C4</f>
        <v>42931</v>
      </c>
      <c r="D8" s="31">
        <v>0.81944444444444453</v>
      </c>
      <c r="E8" s="23">
        <f>E4</f>
        <v>23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454</v>
      </c>
    </row>
    <row r="9" spans="1:21" ht="18" customHeight="1" thickBot="1" x14ac:dyDescent="0.35">
      <c r="B9" s="47" t="s">
        <v>12</v>
      </c>
      <c r="C9" s="83"/>
      <c r="D9" s="48"/>
      <c r="E9" s="49">
        <f>E4</f>
        <v>23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455</v>
      </c>
    </row>
    <row r="10" spans="1:21" ht="18" customHeight="1" thickBot="1" x14ac:dyDescent="0.35">
      <c r="U10" s="63" t="s">
        <v>456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457</v>
      </c>
    </row>
    <row r="12" spans="1:21" ht="18" customHeight="1" thickBot="1" x14ac:dyDescent="0.35">
      <c r="B12" s="11" t="s">
        <v>6</v>
      </c>
      <c r="C12" s="69">
        <v>42931</v>
      </c>
      <c r="D12" s="12">
        <v>0.79166666666666663</v>
      </c>
      <c r="E12" s="13">
        <v>24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458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24</v>
      </c>
      <c r="F13" s="14"/>
      <c r="G13" s="24">
        <v>1</v>
      </c>
      <c r="H13" s="76" t="s">
        <v>451</v>
      </c>
      <c r="I13" s="77"/>
      <c r="J13" s="77"/>
      <c r="K13" s="78"/>
      <c r="L13" s="25"/>
      <c r="M13" s="26">
        <v>0</v>
      </c>
      <c r="N13" s="26">
        <v>3</v>
      </c>
      <c r="O13" s="27"/>
      <c r="P13" s="74"/>
      <c r="Q13" s="28"/>
      <c r="R13" s="29">
        <v>2</v>
      </c>
    </row>
    <row r="14" spans="1:21" ht="18" customHeight="1" x14ac:dyDescent="0.3">
      <c r="B14" s="30" t="s">
        <v>11</v>
      </c>
      <c r="C14" s="79">
        <f>C12</f>
        <v>42931</v>
      </c>
      <c r="D14" s="31">
        <v>0.80555555555555547</v>
      </c>
      <c r="E14" s="23">
        <f>E12</f>
        <v>24</v>
      </c>
      <c r="F14" s="14"/>
      <c r="G14" s="32">
        <v>2</v>
      </c>
      <c r="H14" s="80" t="s">
        <v>453</v>
      </c>
      <c r="I14" s="81"/>
      <c r="J14" s="81"/>
      <c r="K14" s="82"/>
      <c r="L14" s="33">
        <v>3</v>
      </c>
      <c r="M14" s="34"/>
      <c r="N14" s="35">
        <v>3</v>
      </c>
      <c r="O14" s="36"/>
      <c r="P14" s="74"/>
      <c r="Q14" s="37"/>
      <c r="R14" s="38">
        <v>1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24</v>
      </c>
      <c r="F15" s="14"/>
      <c r="G15" s="32">
        <v>3</v>
      </c>
      <c r="H15" s="80" t="s">
        <v>456</v>
      </c>
      <c r="I15" s="81"/>
      <c r="J15" s="81"/>
      <c r="K15" s="82"/>
      <c r="L15" s="33">
        <v>1</v>
      </c>
      <c r="M15" s="35">
        <v>0</v>
      </c>
      <c r="N15" s="34"/>
      <c r="O15" s="36"/>
      <c r="P15" s="74"/>
      <c r="Q15" s="37"/>
      <c r="R15" s="38">
        <v>3</v>
      </c>
    </row>
    <row r="16" spans="1:21" ht="18" customHeight="1" thickBot="1" x14ac:dyDescent="0.35">
      <c r="B16" s="40" t="str">
        <f>IF(H16="BYE","X","1-4")</f>
        <v>X</v>
      </c>
      <c r="C16" s="79">
        <f>C12</f>
        <v>42931</v>
      </c>
      <c r="D16" s="31">
        <v>0.81944444444444453</v>
      </c>
      <c r="E16" s="23">
        <f>E12</f>
        <v>24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</row>
    <row r="17" spans="2:18" ht="18" customHeight="1" thickBot="1" x14ac:dyDescent="0.35">
      <c r="B17" s="47" t="s">
        <v>12</v>
      </c>
      <c r="C17" s="83"/>
      <c r="D17" s="48"/>
      <c r="E17" s="49">
        <f>E12</f>
        <v>24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69">
        <v>42931</v>
      </c>
      <c r="D20" s="12">
        <v>0.79166666666666663</v>
      </c>
      <c r="E20" s="13">
        <v>25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2-4</v>
      </c>
      <c r="C21" s="70"/>
      <c r="D21" s="22">
        <v>0.80555555555555547</v>
      </c>
      <c r="E21" s="23">
        <f>E20</f>
        <v>25</v>
      </c>
      <c r="F21" s="14"/>
      <c r="G21" s="24">
        <v>1</v>
      </c>
      <c r="H21" s="76" t="s">
        <v>441</v>
      </c>
      <c r="I21" s="77"/>
      <c r="J21" s="77"/>
      <c r="K21" s="78"/>
      <c r="L21" s="25"/>
      <c r="M21" s="26">
        <v>3</v>
      </c>
      <c r="N21" s="26">
        <v>3</v>
      </c>
      <c r="O21" s="27">
        <v>3</v>
      </c>
      <c r="P21" s="74"/>
      <c r="Q21" s="28"/>
      <c r="R21" s="29">
        <v>1</v>
      </c>
    </row>
    <row r="22" spans="2:18" ht="18" customHeight="1" x14ac:dyDescent="0.3">
      <c r="B22" s="30" t="s">
        <v>11</v>
      </c>
      <c r="C22" s="79">
        <f>C20</f>
        <v>42931</v>
      </c>
      <c r="D22" s="31">
        <v>0.81944444444444453</v>
      </c>
      <c r="E22" s="23">
        <f>E20</f>
        <v>25</v>
      </c>
      <c r="F22" s="14"/>
      <c r="G22" s="32">
        <v>2</v>
      </c>
      <c r="H22" s="80" t="s">
        <v>452</v>
      </c>
      <c r="I22" s="81"/>
      <c r="J22" s="81"/>
      <c r="K22" s="82"/>
      <c r="L22" s="33">
        <v>1</v>
      </c>
      <c r="M22" s="34"/>
      <c r="N22" s="35">
        <v>2</v>
      </c>
      <c r="O22" s="36">
        <v>3</v>
      </c>
      <c r="P22" s="74"/>
      <c r="Q22" s="37"/>
      <c r="R22" s="38">
        <v>3</v>
      </c>
    </row>
    <row r="23" spans="2:18" ht="18" customHeight="1" x14ac:dyDescent="0.3">
      <c r="B23" s="39" t="str">
        <f>IF(H24="BYE","X","3-4")</f>
        <v>3-4</v>
      </c>
      <c r="C23" s="70"/>
      <c r="D23" s="22">
        <v>0.83333333333333337</v>
      </c>
      <c r="E23" s="23">
        <f>E20</f>
        <v>25</v>
      </c>
      <c r="F23" s="14"/>
      <c r="G23" s="32">
        <v>3</v>
      </c>
      <c r="H23" s="80" t="s">
        <v>457</v>
      </c>
      <c r="I23" s="81"/>
      <c r="J23" s="81"/>
      <c r="K23" s="82"/>
      <c r="L23" s="33">
        <v>2</v>
      </c>
      <c r="M23" s="35">
        <v>3</v>
      </c>
      <c r="N23" s="34"/>
      <c r="O23" s="36">
        <v>2</v>
      </c>
      <c r="P23" s="74"/>
      <c r="Q23" s="37"/>
      <c r="R23" s="38">
        <v>2</v>
      </c>
    </row>
    <row r="24" spans="2:18" ht="18" customHeight="1" thickBot="1" x14ac:dyDescent="0.35">
      <c r="B24" s="40" t="str">
        <f>IF(H24="BYE","X","1-4")</f>
        <v>1-4</v>
      </c>
      <c r="C24" s="79">
        <f>C20</f>
        <v>42931</v>
      </c>
      <c r="D24" s="31">
        <v>0.84722222222222221</v>
      </c>
      <c r="E24" s="23">
        <f>E20</f>
        <v>25</v>
      </c>
      <c r="F24" s="14"/>
      <c r="G24" s="41">
        <v>4</v>
      </c>
      <c r="H24" s="84" t="s">
        <v>458</v>
      </c>
      <c r="I24" s="85"/>
      <c r="J24" s="85"/>
      <c r="K24" s="86"/>
      <c r="L24" s="42">
        <v>0</v>
      </c>
      <c r="M24" s="43">
        <v>2</v>
      </c>
      <c r="N24" s="43">
        <v>3</v>
      </c>
      <c r="O24" s="44"/>
      <c r="P24" s="75"/>
      <c r="Q24" s="45"/>
      <c r="R24" s="46">
        <v>4</v>
      </c>
    </row>
    <row r="25" spans="2:18" ht="18" customHeight="1" thickBot="1" x14ac:dyDescent="0.35">
      <c r="B25" s="47" t="s">
        <v>12</v>
      </c>
      <c r="C25" s="83"/>
      <c r="D25" s="48">
        <v>0.86111111111111116</v>
      </c>
      <c r="E25" s="49">
        <f>E20</f>
        <v>25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69"/>
      <c r="D28" s="12"/>
      <c r="E28" s="13"/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2-4</v>
      </c>
      <c r="C29" s="70"/>
      <c r="D29" s="22"/>
      <c r="E29" s="23">
        <f>E28</f>
        <v>0</v>
      </c>
      <c r="F29" s="14"/>
      <c r="G29" s="24">
        <v>1</v>
      </c>
      <c r="H29" s="76"/>
      <c r="I29" s="77"/>
      <c r="J29" s="77"/>
      <c r="K29" s="78"/>
      <c r="L29" s="25"/>
      <c r="M29" s="26"/>
      <c r="N29" s="26"/>
      <c r="O29" s="27"/>
      <c r="P29" s="74"/>
      <c r="Q29" s="28"/>
      <c r="R29" s="29"/>
    </row>
    <row r="30" spans="2:18" ht="18" customHeight="1" x14ac:dyDescent="0.3">
      <c r="B30" s="30" t="s">
        <v>11</v>
      </c>
      <c r="C30" s="79">
        <f>C28</f>
        <v>0</v>
      </c>
      <c r="D30" s="31"/>
      <c r="E30" s="23">
        <f>E28</f>
        <v>0</v>
      </c>
      <c r="F30" s="14"/>
      <c r="G30" s="32">
        <v>2</v>
      </c>
      <c r="H30" s="80"/>
      <c r="I30" s="81"/>
      <c r="J30" s="81"/>
      <c r="K30" s="82"/>
      <c r="L30" s="33"/>
      <c r="M30" s="34"/>
      <c r="N30" s="35"/>
      <c r="O30" s="36"/>
      <c r="P30" s="74"/>
      <c r="Q30" s="37"/>
      <c r="R30" s="38"/>
    </row>
    <row r="31" spans="2:18" ht="18" customHeight="1" x14ac:dyDescent="0.3">
      <c r="B31" s="39" t="str">
        <f>IF(H32="BYE","X","3-4")</f>
        <v>3-4</v>
      </c>
      <c r="C31" s="70"/>
      <c r="D31" s="22"/>
      <c r="E31" s="23">
        <f>E28</f>
        <v>0</v>
      </c>
      <c r="F31" s="14"/>
      <c r="G31" s="32">
        <v>3</v>
      </c>
      <c r="H31" s="80"/>
      <c r="I31" s="81"/>
      <c r="J31" s="81"/>
      <c r="K31" s="82"/>
      <c r="L31" s="33"/>
      <c r="M31" s="35"/>
      <c r="N31" s="34"/>
      <c r="O31" s="36"/>
      <c r="P31" s="74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79">
        <f>C28</f>
        <v>0</v>
      </c>
      <c r="D32" s="31"/>
      <c r="E32" s="23">
        <f>E28</f>
        <v>0</v>
      </c>
      <c r="F32" s="14"/>
      <c r="G32" s="41">
        <v>4</v>
      </c>
      <c r="H32" s="84"/>
      <c r="I32" s="85"/>
      <c r="J32" s="85"/>
      <c r="K32" s="86"/>
      <c r="L32" s="42"/>
      <c r="M32" s="43"/>
      <c r="N32" s="43"/>
      <c r="O32" s="44"/>
      <c r="P32" s="75"/>
      <c r="Q32" s="45"/>
      <c r="R32" s="46"/>
    </row>
    <row r="33" spans="2:18" ht="18" customHeight="1" thickBot="1" x14ac:dyDescent="0.35">
      <c r="B33" s="47" t="s">
        <v>12</v>
      </c>
      <c r="C33" s="83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76"/>
      <c r="I37" s="77"/>
      <c r="J37" s="77"/>
      <c r="K37" s="78"/>
      <c r="L37" s="25"/>
      <c r="M37" s="26"/>
      <c r="N37" s="26"/>
      <c r="O37" s="27"/>
      <c r="P37" s="74"/>
      <c r="Q37" s="28"/>
      <c r="R37" s="29"/>
    </row>
    <row r="38" spans="2:18" ht="18" customHeight="1" x14ac:dyDescent="0.3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80"/>
      <c r="I38" s="81"/>
      <c r="J38" s="81"/>
      <c r="K38" s="82"/>
      <c r="L38" s="33"/>
      <c r="M38" s="34"/>
      <c r="N38" s="35"/>
      <c r="O38" s="36"/>
      <c r="P38" s="74"/>
      <c r="Q38" s="37"/>
      <c r="R38" s="38"/>
    </row>
    <row r="39" spans="2:18" ht="18" customHeight="1" x14ac:dyDescent="0.3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80"/>
      <c r="I39" s="81"/>
      <c r="J39" s="81"/>
      <c r="K39" s="82"/>
      <c r="L39" s="33"/>
      <c r="M39" s="35"/>
      <c r="N39" s="34"/>
      <c r="O39" s="36"/>
      <c r="P39" s="74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4"/>
      <c r="I40" s="85"/>
      <c r="J40" s="85"/>
      <c r="K40" s="86"/>
      <c r="L40" s="42"/>
      <c r="M40" s="43"/>
      <c r="N40" s="43"/>
      <c r="O40" s="44"/>
      <c r="P40" s="75"/>
      <c r="Q40" s="45"/>
      <c r="R40" s="46"/>
    </row>
    <row r="41" spans="2:18" ht="18" customHeight="1" thickBot="1" x14ac:dyDescent="0.35">
      <c r="B41" s="47" t="s">
        <v>12</v>
      </c>
      <c r="C41" s="83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74"/>
      <c r="Q45" s="28"/>
      <c r="R45" s="29"/>
    </row>
    <row r="46" spans="2:18" ht="18" customHeight="1" x14ac:dyDescent="0.3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80"/>
      <c r="I46" s="81"/>
      <c r="J46" s="81"/>
      <c r="K46" s="82"/>
      <c r="L46" s="33"/>
      <c r="M46" s="34"/>
      <c r="N46" s="35"/>
      <c r="O46" s="36"/>
      <c r="P46" s="74"/>
      <c r="Q46" s="37"/>
      <c r="R46" s="38"/>
    </row>
    <row r="47" spans="2:18" ht="18" customHeight="1" x14ac:dyDescent="0.3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80"/>
      <c r="I47" s="81"/>
      <c r="J47" s="81"/>
      <c r="K47" s="82"/>
      <c r="L47" s="33"/>
      <c r="M47" s="35"/>
      <c r="N47" s="34"/>
      <c r="O47" s="36"/>
      <c r="P47" s="74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4"/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74"/>
      <c r="Q53" s="28"/>
      <c r="R53" s="29"/>
    </row>
    <row r="54" spans="2:18" ht="18" customHeight="1" x14ac:dyDescent="0.3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80"/>
      <c r="I54" s="81"/>
      <c r="J54" s="81"/>
      <c r="K54" s="82"/>
      <c r="L54" s="33"/>
      <c r="M54" s="34"/>
      <c r="N54" s="35"/>
      <c r="O54" s="36"/>
      <c r="P54" s="74"/>
      <c r="Q54" s="37"/>
      <c r="R54" s="38"/>
    </row>
    <row r="55" spans="2:18" ht="18" customHeight="1" x14ac:dyDescent="0.3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80"/>
      <c r="I55" s="81"/>
      <c r="J55" s="81"/>
      <c r="K55" s="82"/>
      <c r="L55" s="33"/>
      <c r="M55" s="35"/>
      <c r="N55" s="34"/>
      <c r="O55" s="36"/>
      <c r="P55" s="74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4"/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74"/>
      <c r="Q61" s="28"/>
      <c r="R61" s="29"/>
    </row>
    <row r="62" spans="2:18" ht="18" customHeight="1" x14ac:dyDescent="0.3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80"/>
      <c r="I62" s="81"/>
      <c r="J62" s="81"/>
      <c r="K62" s="82"/>
      <c r="L62" s="33"/>
      <c r="M62" s="34"/>
      <c r="N62" s="35"/>
      <c r="O62" s="36"/>
      <c r="P62" s="74"/>
      <c r="Q62" s="37"/>
      <c r="R62" s="38"/>
    </row>
    <row r="63" spans="2:18" ht="18" customHeight="1" x14ac:dyDescent="0.3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80"/>
      <c r="I63" s="81"/>
      <c r="J63" s="81"/>
      <c r="K63" s="82"/>
      <c r="L63" s="33"/>
      <c r="M63" s="35"/>
      <c r="N63" s="34"/>
      <c r="O63" s="36"/>
      <c r="P63" s="74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4"/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51" priority="36" stopIfTrue="1" operator="equal">
      <formula>0</formula>
    </cfRule>
  </conditionalFormatting>
  <conditionalFormatting sqref="Q5">
    <cfRule type="cellIs" dxfId="250" priority="35" stopIfTrue="1" operator="equal">
      <formula>0</formula>
    </cfRule>
  </conditionalFormatting>
  <conditionalFormatting sqref="Q14:Q16">
    <cfRule type="cellIs" dxfId="249" priority="34" stopIfTrue="1" operator="equal">
      <formula>0</formula>
    </cfRule>
  </conditionalFormatting>
  <conditionalFormatting sqref="Q13">
    <cfRule type="cellIs" dxfId="248" priority="33" stopIfTrue="1" operator="equal">
      <formula>0</formula>
    </cfRule>
  </conditionalFormatting>
  <conditionalFormatting sqref="Q22:Q24">
    <cfRule type="cellIs" dxfId="247" priority="32" stopIfTrue="1" operator="equal">
      <formula>0</formula>
    </cfRule>
  </conditionalFormatting>
  <conditionalFormatting sqref="Q21">
    <cfRule type="cellIs" dxfId="246" priority="31" stopIfTrue="1" operator="equal">
      <formula>0</formula>
    </cfRule>
  </conditionalFormatting>
  <conditionalFormatting sqref="Q30:Q32">
    <cfRule type="cellIs" dxfId="245" priority="30" stopIfTrue="1" operator="equal">
      <formula>0</formula>
    </cfRule>
  </conditionalFormatting>
  <conditionalFormatting sqref="Q29">
    <cfRule type="cellIs" dxfId="244" priority="29" stopIfTrue="1" operator="equal">
      <formula>0</formula>
    </cfRule>
  </conditionalFormatting>
  <conditionalFormatting sqref="Q38:Q40">
    <cfRule type="cellIs" dxfId="243" priority="28" stopIfTrue="1" operator="equal">
      <formula>0</formula>
    </cfRule>
  </conditionalFormatting>
  <conditionalFormatting sqref="Q37">
    <cfRule type="cellIs" dxfId="242" priority="27" stopIfTrue="1" operator="equal">
      <formula>0</formula>
    </cfRule>
  </conditionalFormatting>
  <conditionalFormatting sqref="Q46:Q48">
    <cfRule type="cellIs" dxfId="241" priority="26" stopIfTrue="1" operator="equal">
      <formula>0</formula>
    </cfRule>
  </conditionalFormatting>
  <conditionalFormatting sqref="Q45">
    <cfRule type="cellIs" dxfId="240" priority="25" stopIfTrue="1" operator="equal">
      <formula>0</formula>
    </cfRule>
  </conditionalFormatting>
  <conditionalFormatting sqref="Q54:Q56">
    <cfRule type="cellIs" dxfId="239" priority="24" stopIfTrue="1" operator="equal">
      <formula>0</formula>
    </cfRule>
  </conditionalFormatting>
  <conditionalFormatting sqref="Q53">
    <cfRule type="cellIs" dxfId="238" priority="23" stopIfTrue="1" operator="equal">
      <formula>0</formula>
    </cfRule>
  </conditionalFormatting>
  <conditionalFormatting sqref="Q62:Q64">
    <cfRule type="cellIs" dxfId="237" priority="22" stopIfTrue="1" operator="equal">
      <formula>0</formula>
    </cfRule>
  </conditionalFormatting>
  <conditionalFormatting sqref="Q61">
    <cfRule type="cellIs" dxfId="236" priority="21" stopIfTrue="1" operator="equal">
      <formula>0</formula>
    </cfRule>
  </conditionalFormatting>
  <conditionalFormatting sqref="Q70:Q72">
    <cfRule type="cellIs" dxfId="235" priority="20" stopIfTrue="1" operator="equal">
      <formula>0</formula>
    </cfRule>
  </conditionalFormatting>
  <conditionalFormatting sqref="Q69">
    <cfRule type="cellIs" dxfId="234" priority="19" stopIfTrue="1" operator="equal">
      <formula>0</formula>
    </cfRule>
  </conditionalFormatting>
  <conditionalFormatting sqref="Q78:Q80">
    <cfRule type="cellIs" dxfId="233" priority="18" stopIfTrue="1" operator="equal">
      <formula>0</formula>
    </cfRule>
  </conditionalFormatting>
  <conditionalFormatting sqref="Q77">
    <cfRule type="cellIs" dxfId="232" priority="17" stopIfTrue="1" operator="equal">
      <formula>0</formula>
    </cfRule>
  </conditionalFormatting>
  <conditionalFormatting sqref="Q86:Q88">
    <cfRule type="cellIs" dxfId="231" priority="16" stopIfTrue="1" operator="equal">
      <formula>0</formula>
    </cfRule>
  </conditionalFormatting>
  <conditionalFormatting sqref="Q85">
    <cfRule type="cellIs" dxfId="230" priority="15" stopIfTrue="1" operator="equal">
      <formula>0</formula>
    </cfRule>
  </conditionalFormatting>
  <conditionalFormatting sqref="Q94:Q96">
    <cfRule type="cellIs" dxfId="229" priority="14" stopIfTrue="1" operator="equal">
      <formula>0</formula>
    </cfRule>
  </conditionalFormatting>
  <conditionalFormatting sqref="Q93">
    <cfRule type="cellIs" dxfId="228" priority="13" stopIfTrue="1" operator="equal">
      <formula>0</formula>
    </cfRule>
  </conditionalFormatting>
  <conditionalFormatting sqref="Q102:Q104">
    <cfRule type="cellIs" dxfId="227" priority="12" stopIfTrue="1" operator="equal">
      <formula>0</formula>
    </cfRule>
  </conditionalFormatting>
  <conditionalFormatting sqref="Q101">
    <cfRule type="cellIs" dxfId="226" priority="11" stopIfTrue="1" operator="equal">
      <formula>0</formula>
    </cfRule>
  </conditionalFormatting>
  <conditionalFormatting sqref="Q110:Q112">
    <cfRule type="cellIs" dxfId="225" priority="10" stopIfTrue="1" operator="equal">
      <formula>0</formula>
    </cfRule>
  </conditionalFormatting>
  <conditionalFormatting sqref="Q109">
    <cfRule type="cellIs" dxfId="224" priority="9" stopIfTrue="1" operator="equal">
      <formula>0</formula>
    </cfRule>
  </conditionalFormatting>
  <conditionalFormatting sqref="Q118:Q120">
    <cfRule type="cellIs" dxfId="223" priority="8" stopIfTrue="1" operator="equal">
      <formula>0</formula>
    </cfRule>
  </conditionalFormatting>
  <conditionalFormatting sqref="Q117">
    <cfRule type="cellIs" dxfId="222" priority="7" stopIfTrue="1" operator="equal">
      <formula>0</formula>
    </cfRule>
  </conditionalFormatting>
  <conditionalFormatting sqref="Q126:Q128">
    <cfRule type="cellIs" dxfId="221" priority="6" stopIfTrue="1" operator="equal">
      <formula>0</formula>
    </cfRule>
  </conditionalFormatting>
  <conditionalFormatting sqref="Q125">
    <cfRule type="cellIs" dxfId="220" priority="5" stopIfTrue="1" operator="equal">
      <formula>0</formula>
    </cfRule>
  </conditionalFormatting>
  <conditionalFormatting sqref="Q134:Q136">
    <cfRule type="cellIs" dxfId="219" priority="4" stopIfTrue="1" operator="equal">
      <formula>0</formula>
    </cfRule>
  </conditionalFormatting>
  <conditionalFormatting sqref="Q133">
    <cfRule type="cellIs" dxfId="218" priority="3" stopIfTrue="1" operator="equal">
      <formula>0</formula>
    </cfRule>
  </conditionalFormatting>
  <conditionalFormatting sqref="Q142:Q144">
    <cfRule type="cellIs" dxfId="217" priority="2" stopIfTrue="1" operator="equal">
      <formula>0</formula>
    </cfRule>
  </conditionalFormatting>
  <conditionalFormatting sqref="Q141">
    <cfRule type="cellIs" dxfId="21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4"/>
  <sheetViews>
    <sheetView view="pageBreakPreview" zoomScale="70" zoomScaleNormal="100" zoomScaleSheetLayoutView="70" workbookViewId="0">
      <selection activeCell="H23" sqref="H23:K23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34</v>
      </c>
      <c r="L1" s="67"/>
      <c r="M1" s="67"/>
      <c r="N1" s="67"/>
      <c r="O1" s="67" t="s">
        <v>2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459</v>
      </c>
    </row>
    <row r="4" spans="1:21" ht="18" customHeight="1" thickBot="1" x14ac:dyDescent="0.35">
      <c r="B4" s="11" t="s">
        <v>6</v>
      </c>
      <c r="C4" s="69">
        <v>42931</v>
      </c>
      <c r="D4" s="12">
        <v>0.6875</v>
      </c>
      <c r="E4" s="13">
        <v>7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460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7</v>
      </c>
      <c r="F5" s="14"/>
      <c r="G5" s="24">
        <v>1</v>
      </c>
      <c r="H5" s="76" t="s">
        <v>459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>
        <v>4</v>
      </c>
      <c r="R5" s="29">
        <v>1</v>
      </c>
      <c r="U5" s="63" t="s">
        <v>461</v>
      </c>
    </row>
    <row r="6" spans="1:21" ht="18" customHeight="1" x14ac:dyDescent="0.3">
      <c r="B6" s="30" t="s">
        <v>11</v>
      </c>
      <c r="C6" s="79">
        <f>C4</f>
        <v>42931</v>
      </c>
      <c r="D6" s="31">
        <v>0.70138888888888884</v>
      </c>
      <c r="E6" s="23">
        <f>E4</f>
        <v>7</v>
      </c>
      <c r="F6" s="14"/>
      <c r="G6" s="32">
        <v>2</v>
      </c>
      <c r="H6" s="80" t="s">
        <v>466</v>
      </c>
      <c r="I6" s="81"/>
      <c r="J6" s="81"/>
      <c r="K6" s="82"/>
      <c r="L6" s="33">
        <v>0</v>
      </c>
      <c r="M6" s="34"/>
      <c r="N6" s="35">
        <v>3</v>
      </c>
      <c r="O6" s="36"/>
      <c r="P6" s="74"/>
      <c r="Q6" s="37">
        <v>3</v>
      </c>
      <c r="R6" s="38">
        <v>2</v>
      </c>
      <c r="U6" s="63" t="s">
        <v>462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7</v>
      </c>
      <c r="F7" s="14"/>
      <c r="G7" s="32">
        <v>3</v>
      </c>
      <c r="H7" s="80" t="s">
        <v>468</v>
      </c>
      <c r="I7" s="81"/>
      <c r="J7" s="81"/>
      <c r="K7" s="82"/>
      <c r="L7" s="33">
        <v>0</v>
      </c>
      <c r="M7" s="35">
        <v>0</v>
      </c>
      <c r="N7" s="34"/>
      <c r="O7" s="36"/>
      <c r="P7" s="74"/>
      <c r="Q7" s="37">
        <v>2</v>
      </c>
      <c r="R7" s="38">
        <v>3</v>
      </c>
      <c r="U7" s="63" t="s">
        <v>463</v>
      </c>
    </row>
    <row r="8" spans="1:21" ht="18" customHeight="1" thickBot="1" x14ac:dyDescent="0.35">
      <c r="B8" s="40" t="str">
        <f>IF(H8="BYE","X","1-4")</f>
        <v>X</v>
      </c>
      <c r="C8" s="79">
        <f>C4</f>
        <v>42931</v>
      </c>
      <c r="D8" s="31">
        <v>0.71527777777777779</v>
      </c>
      <c r="E8" s="23">
        <f>E4</f>
        <v>7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464</v>
      </c>
    </row>
    <row r="9" spans="1:21" ht="18" customHeight="1" thickBot="1" x14ac:dyDescent="0.35">
      <c r="B9" s="47" t="s">
        <v>12</v>
      </c>
      <c r="C9" s="83"/>
      <c r="D9" s="48"/>
      <c r="E9" s="49">
        <f>E4</f>
        <v>7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465</v>
      </c>
    </row>
    <row r="10" spans="1:21" ht="18" customHeight="1" thickBot="1" x14ac:dyDescent="0.35">
      <c r="U10" s="63" t="s">
        <v>466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467</v>
      </c>
    </row>
    <row r="12" spans="1:21" ht="18" customHeight="1" thickBot="1" x14ac:dyDescent="0.35">
      <c r="B12" s="11" t="s">
        <v>6</v>
      </c>
      <c r="C12" s="69">
        <v>42931</v>
      </c>
      <c r="D12" s="12">
        <v>0.6875</v>
      </c>
      <c r="E12" s="13">
        <v>8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468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8</v>
      </c>
      <c r="F13" s="14"/>
      <c r="G13" s="24">
        <v>1</v>
      </c>
      <c r="H13" s="76" t="s">
        <v>460</v>
      </c>
      <c r="I13" s="77"/>
      <c r="J13" s="77"/>
      <c r="K13" s="78"/>
      <c r="L13" s="25"/>
      <c r="M13" s="26">
        <v>3</v>
      </c>
      <c r="N13" s="26">
        <v>3</v>
      </c>
      <c r="O13" s="27"/>
      <c r="P13" s="74"/>
      <c r="Q13" s="28"/>
      <c r="R13" s="29">
        <v>1</v>
      </c>
      <c r="U13" s="63" t="s">
        <v>469</v>
      </c>
    </row>
    <row r="14" spans="1:21" ht="18" customHeight="1" x14ac:dyDescent="0.3">
      <c r="B14" s="30" t="s">
        <v>11</v>
      </c>
      <c r="C14" s="79">
        <f>C12</f>
        <v>42931</v>
      </c>
      <c r="D14" s="31">
        <v>0.70138888888888884</v>
      </c>
      <c r="E14" s="23">
        <f>E12</f>
        <v>8</v>
      </c>
      <c r="F14" s="14"/>
      <c r="G14" s="32">
        <v>2</v>
      </c>
      <c r="H14" s="80" t="s">
        <v>465</v>
      </c>
      <c r="I14" s="81"/>
      <c r="J14" s="81"/>
      <c r="K14" s="82"/>
      <c r="L14" s="33">
        <v>0</v>
      </c>
      <c r="M14" s="34"/>
      <c r="N14" s="35">
        <v>1</v>
      </c>
      <c r="O14" s="36"/>
      <c r="P14" s="74"/>
      <c r="Q14" s="37"/>
      <c r="R14" s="38">
        <v>3</v>
      </c>
      <c r="U14" s="63" t="s">
        <v>470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8</v>
      </c>
      <c r="F15" s="14"/>
      <c r="G15" s="32">
        <v>3</v>
      </c>
      <c r="H15" s="80" t="s">
        <v>467</v>
      </c>
      <c r="I15" s="81"/>
      <c r="J15" s="81"/>
      <c r="K15" s="82"/>
      <c r="L15" s="33">
        <v>0</v>
      </c>
      <c r="M15" s="35">
        <v>3</v>
      </c>
      <c r="N15" s="34"/>
      <c r="O15" s="36"/>
      <c r="P15" s="74"/>
      <c r="Q15" s="37"/>
      <c r="R15" s="38">
        <v>2</v>
      </c>
    </row>
    <row r="16" spans="1:21" ht="18" customHeight="1" thickBot="1" x14ac:dyDescent="0.35">
      <c r="B16" s="40" t="str">
        <f>IF(H16="BYE","X","1-4")</f>
        <v>X</v>
      </c>
      <c r="C16" s="79">
        <f>C12</f>
        <v>42931</v>
      </c>
      <c r="D16" s="31">
        <v>0.71527777777777779</v>
      </c>
      <c r="E16" s="23">
        <f>E12</f>
        <v>8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</row>
    <row r="17" spans="2:18" ht="18" customHeight="1" thickBot="1" x14ac:dyDescent="0.35">
      <c r="B17" s="47" t="s">
        <v>12</v>
      </c>
      <c r="C17" s="83"/>
      <c r="D17" s="48"/>
      <c r="E17" s="49">
        <f>E12</f>
        <v>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69">
        <v>42931</v>
      </c>
      <c r="D20" s="12">
        <v>0.6875</v>
      </c>
      <c r="E20" s="13">
        <v>9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70"/>
      <c r="D21" s="22"/>
      <c r="E21" s="23">
        <f>E20</f>
        <v>9</v>
      </c>
      <c r="F21" s="14"/>
      <c r="G21" s="24">
        <v>1</v>
      </c>
      <c r="H21" s="76" t="s">
        <v>461</v>
      </c>
      <c r="I21" s="77"/>
      <c r="J21" s="77"/>
      <c r="K21" s="78"/>
      <c r="L21" s="25"/>
      <c r="M21" s="26">
        <v>3</v>
      </c>
      <c r="N21" s="26">
        <v>3</v>
      </c>
      <c r="O21" s="27"/>
      <c r="P21" s="74"/>
      <c r="Q21" s="28">
        <v>4</v>
      </c>
      <c r="R21" s="29">
        <v>1</v>
      </c>
    </row>
    <row r="22" spans="2:18" ht="18" customHeight="1" x14ac:dyDescent="0.3">
      <c r="B22" s="30" t="s">
        <v>11</v>
      </c>
      <c r="C22" s="79">
        <f>C20</f>
        <v>42931</v>
      </c>
      <c r="D22" s="31">
        <v>0.70138888888888884</v>
      </c>
      <c r="E22" s="23">
        <f>E20</f>
        <v>9</v>
      </c>
      <c r="F22" s="14"/>
      <c r="G22" s="32">
        <v>2</v>
      </c>
      <c r="H22" s="80" t="s">
        <v>464</v>
      </c>
      <c r="I22" s="81"/>
      <c r="J22" s="81"/>
      <c r="K22" s="82"/>
      <c r="L22" s="33">
        <v>0</v>
      </c>
      <c r="M22" s="34"/>
      <c r="N22" s="35">
        <v>3</v>
      </c>
      <c r="O22" s="36"/>
      <c r="P22" s="74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70"/>
      <c r="D23" s="22"/>
      <c r="E23" s="23">
        <f>E20</f>
        <v>9</v>
      </c>
      <c r="F23" s="14"/>
      <c r="G23" s="32">
        <v>3</v>
      </c>
      <c r="H23" s="80" t="s">
        <v>469</v>
      </c>
      <c r="I23" s="81"/>
      <c r="J23" s="81"/>
      <c r="K23" s="82"/>
      <c r="L23" s="33">
        <v>0</v>
      </c>
      <c r="M23" s="35">
        <v>1</v>
      </c>
      <c r="N23" s="34"/>
      <c r="O23" s="36"/>
      <c r="P23" s="74"/>
      <c r="Q23" s="37">
        <v>2</v>
      </c>
      <c r="R23" s="38">
        <v>3</v>
      </c>
    </row>
    <row r="24" spans="2:18" ht="18" customHeight="1" thickBot="1" x14ac:dyDescent="0.35">
      <c r="B24" s="40" t="str">
        <f>IF(H24="BYE","X","1-4")</f>
        <v>X</v>
      </c>
      <c r="C24" s="79">
        <f>C20</f>
        <v>42931</v>
      </c>
      <c r="D24" s="31">
        <v>0.71527777777777779</v>
      </c>
      <c r="E24" s="23">
        <f>E20</f>
        <v>9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</row>
    <row r="25" spans="2:18" ht="18" customHeight="1" thickBot="1" x14ac:dyDescent="0.35">
      <c r="B25" s="47" t="s">
        <v>12</v>
      </c>
      <c r="C25" s="83"/>
      <c r="D25" s="48"/>
      <c r="E25" s="49">
        <f>E20</f>
        <v>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69">
        <v>42931</v>
      </c>
      <c r="D28" s="12">
        <v>0.6875</v>
      </c>
      <c r="E28" s="13">
        <v>10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70"/>
      <c r="D29" s="22"/>
      <c r="E29" s="23">
        <f>E28</f>
        <v>10</v>
      </c>
      <c r="F29" s="14"/>
      <c r="G29" s="24">
        <v>1</v>
      </c>
      <c r="H29" s="76" t="s">
        <v>462</v>
      </c>
      <c r="I29" s="77"/>
      <c r="J29" s="77"/>
      <c r="K29" s="78"/>
      <c r="L29" s="25"/>
      <c r="M29" s="26">
        <v>0</v>
      </c>
      <c r="N29" s="26">
        <v>3</v>
      </c>
      <c r="O29" s="27"/>
      <c r="P29" s="74"/>
      <c r="Q29" s="28">
        <v>3</v>
      </c>
      <c r="R29" s="29">
        <v>2</v>
      </c>
    </row>
    <row r="30" spans="2:18" ht="18" customHeight="1" x14ac:dyDescent="0.3">
      <c r="B30" s="30" t="s">
        <v>11</v>
      </c>
      <c r="C30" s="79">
        <f>C28</f>
        <v>42931</v>
      </c>
      <c r="D30" s="31">
        <v>0.70138888888888884</v>
      </c>
      <c r="E30" s="23">
        <f>E28</f>
        <v>10</v>
      </c>
      <c r="F30" s="14"/>
      <c r="G30" s="32">
        <v>2</v>
      </c>
      <c r="H30" s="80" t="s">
        <v>463</v>
      </c>
      <c r="I30" s="81"/>
      <c r="J30" s="81"/>
      <c r="K30" s="82"/>
      <c r="L30" s="33">
        <v>3</v>
      </c>
      <c r="M30" s="34"/>
      <c r="N30" s="35">
        <v>3</v>
      </c>
      <c r="O30" s="36"/>
      <c r="P30" s="74"/>
      <c r="Q30" s="37">
        <v>4</v>
      </c>
      <c r="R30" s="38">
        <v>1</v>
      </c>
    </row>
    <row r="31" spans="2:18" ht="18" customHeight="1" x14ac:dyDescent="0.3">
      <c r="B31" s="39" t="str">
        <f>IF(H32="BYE","X","3-4")</f>
        <v>X</v>
      </c>
      <c r="C31" s="70"/>
      <c r="D31" s="22"/>
      <c r="E31" s="23">
        <f>E28</f>
        <v>10</v>
      </c>
      <c r="F31" s="14"/>
      <c r="G31" s="32">
        <v>3</v>
      </c>
      <c r="H31" s="80" t="s">
        <v>470</v>
      </c>
      <c r="I31" s="81"/>
      <c r="J31" s="81"/>
      <c r="K31" s="82"/>
      <c r="L31" s="33" t="s">
        <v>533</v>
      </c>
      <c r="M31" s="35" t="s">
        <v>533</v>
      </c>
      <c r="N31" s="34"/>
      <c r="O31" s="36"/>
      <c r="P31" s="74"/>
      <c r="Q31" s="37">
        <v>0</v>
      </c>
      <c r="R31" s="38">
        <v>3</v>
      </c>
    </row>
    <row r="32" spans="2:18" ht="18" customHeight="1" thickBot="1" x14ac:dyDescent="0.35">
      <c r="B32" s="40" t="str">
        <f>IF(H32="BYE","X","1-4")</f>
        <v>X</v>
      </c>
      <c r="C32" s="79">
        <f>C28</f>
        <v>42931</v>
      </c>
      <c r="D32" s="31">
        <v>0.71527777777777779</v>
      </c>
      <c r="E32" s="23">
        <f>E28</f>
        <v>10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</row>
    <row r="33" spans="2:18" ht="18" customHeight="1" thickBot="1" x14ac:dyDescent="0.35">
      <c r="B33" s="47" t="s">
        <v>12</v>
      </c>
      <c r="C33" s="83"/>
      <c r="D33" s="48"/>
      <c r="E33" s="49">
        <f>E28</f>
        <v>10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76"/>
      <c r="I37" s="77"/>
      <c r="J37" s="77"/>
      <c r="K37" s="78"/>
      <c r="L37" s="25"/>
      <c r="M37" s="26"/>
      <c r="N37" s="26"/>
      <c r="O37" s="27"/>
      <c r="P37" s="74"/>
      <c r="Q37" s="28"/>
      <c r="R37" s="29"/>
    </row>
    <row r="38" spans="2:18" ht="18" customHeight="1" x14ac:dyDescent="0.3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80"/>
      <c r="I38" s="81"/>
      <c r="J38" s="81"/>
      <c r="K38" s="82"/>
      <c r="L38" s="33"/>
      <c r="M38" s="34"/>
      <c r="N38" s="35"/>
      <c r="O38" s="36"/>
      <c r="P38" s="74"/>
      <c r="Q38" s="37"/>
      <c r="R38" s="38"/>
    </row>
    <row r="39" spans="2:18" ht="18" customHeight="1" x14ac:dyDescent="0.3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80"/>
      <c r="I39" s="81"/>
      <c r="J39" s="81"/>
      <c r="K39" s="82"/>
      <c r="L39" s="33"/>
      <c r="M39" s="35"/>
      <c r="N39" s="34"/>
      <c r="O39" s="36"/>
      <c r="P39" s="74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4"/>
      <c r="I40" s="85"/>
      <c r="J40" s="85"/>
      <c r="K40" s="86"/>
      <c r="L40" s="42"/>
      <c r="M40" s="43"/>
      <c r="N40" s="43"/>
      <c r="O40" s="44"/>
      <c r="P40" s="75"/>
      <c r="Q40" s="45"/>
      <c r="R40" s="46"/>
    </row>
    <row r="41" spans="2:18" ht="18" customHeight="1" thickBot="1" x14ac:dyDescent="0.35">
      <c r="B41" s="47" t="s">
        <v>12</v>
      </c>
      <c r="C41" s="83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74"/>
      <c r="Q45" s="28"/>
      <c r="R45" s="29"/>
    </row>
    <row r="46" spans="2:18" ht="18" customHeight="1" x14ac:dyDescent="0.3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80"/>
      <c r="I46" s="81"/>
      <c r="J46" s="81"/>
      <c r="K46" s="82"/>
      <c r="L46" s="33"/>
      <c r="M46" s="34"/>
      <c r="N46" s="35"/>
      <c r="O46" s="36"/>
      <c r="P46" s="74"/>
      <c r="Q46" s="37"/>
      <c r="R46" s="38"/>
    </row>
    <row r="47" spans="2:18" ht="18" customHeight="1" x14ac:dyDescent="0.3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80"/>
      <c r="I47" s="81"/>
      <c r="J47" s="81"/>
      <c r="K47" s="82"/>
      <c r="L47" s="33"/>
      <c r="M47" s="35"/>
      <c r="N47" s="34"/>
      <c r="O47" s="36"/>
      <c r="P47" s="74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4"/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74"/>
      <c r="Q53" s="28"/>
      <c r="R53" s="29"/>
    </row>
    <row r="54" spans="2:18" ht="18" customHeight="1" x14ac:dyDescent="0.3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80"/>
      <c r="I54" s="81"/>
      <c r="J54" s="81"/>
      <c r="K54" s="82"/>
      <c r="L54" s="33"/>
      <c r="M54" s="34"/>
      <c r="N54" s="35"/>
      <c r="O54" s="36"/>
      <c r="P54" s="74"/>
      <c r="Q54" s="37"/>
      <c r="R54" s="38"/>
    </row>
    <row r="55" spans="2:18" ht="18" customHeight="1" x14ac:dyDescent="0.3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80"/>
      <c r="I55" s="81"/>
      <c r="J55" s="81"/>
      <c r="K55" s="82"/>
      <c r="L55" s="33"/>
      <c r="M55" s="35"/>
      <c r="N55" s="34"/>
      <c r="O55" s="36"/>
      <c r="P55" s="74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4"/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74"/>
      <c r="Q61" s="28"/>
      <c r="R61" s="29"/>
    </row>
    <row r="62" spans="2:18" ht="18" customHeight="1" x14ac:dyDescent="0.3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80"/>
      <c r="I62" s="81"/>
      <c r="J62" s="81"/>
      <c r="K62" s="82"/>
      <c r="L62" s="33"/>
      <c r="M62" s="34"/>
      <c r="N62" s="35"/>
      <c r="O62" s="36"/>
      <c r="P62" s="74"/>
      <c r="Q62" s="37"/>
      <c r="R62" s="38"/>
    </row>
    <row r="63" spans="2:18" ht="18" customHeight="1" x14ac:dyDescent="0.3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80"/>
      <c r="I63" s="81"/>
      <c r="J63" s="81"/>
      <c r="K63" s="82"/>
      <c r="L63" s="33"/>
      <c r="M63" s="35"/>
      <c r="N63" s="34"/>
      <c r="O63" s="36"/>
      <c r="P63" s="74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4"/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15" priority="36" stopIfTrue="1" operator="equal">
      <formula>0</formula>
    </cfRule>
  </conditionalFormatting>
  <conditionalFormatting sqref="Q5">
    <cfRule type="cellIs" dxfId="214" priority="35" stopIfTrue="1" operator="equal">
      <formula>0</formula>
    </cfRule>
  </conditionalFormatting>
  <conditionalFormatting sqref="Q14:Q16">
    <cfRule type="cellIs" dxfId="213" priority="34" stopIfTrue="1" operator="equal">
      <formula>0</formula>
    </cfRule>
  </conditionalFormatting>
  <conditionalFormatting sqref="Q13">
    <cfRule type="cellIs" dxfId="212" priority="33" stopIfTrue="1" operator="equal">
      <formula>0</formula>
    </cfRule>
  </conditionalFormatting>
  <conditionalFormatting sqref="Q22:Q24">
    <cfRule type="cellIs" dxfId="211" priority="32" stopIfTrue="1" operator="equal">
      <formula>0</formula>
    </cfRule>
  </conditionalFormatting>
  <conditionalFormatting sqref="Q21">
    <cfRule type="cellIs" dxfId="210" priority="31" stopIfTrue="1" operator="equal">
      <formula>0</formula>
    </cfRule>
  </conditionalFormatting>
  <conditionalFormatting sqref="Q30:Q32">
    <cfRule type="cellIs" dxfId="209" priority="30" stopIfTrue="1" operator="equal">
      <formula>0</formula>
    </cfRule>
  </conditionalFormatting>
  <conditionalFormatting sqref="Q29">
    <cfRule type="cellIs" dxfId="208" priority="29" stopIfTrue="1" operator="equal">
      <formula>0</formula>
    </cfRule>
  </conditionalFormatting>
  <conditionalFormatting sqref="Q38:Q40">
    <cfRule type="cellIs" dxfId="207" priority="28" stopIfTrue="1" operator="equal">
      <formula>0</formula>
    </cfRule>
  </conditionalFormatting>
  <conditionalFormatting sqref="Q37">
    <cfRule type="cellIs" dxfId="206" priority="27" stopIfTrue="1" operator="equal">
      <formula>0</formula>
    </cfRule>
  </conditionalFormatting>
  <conditionalFormatting sqref="Q46:Q48">
    <cfRule type="cellIs" dxfId="205" priority="26" stopIfTrue="1" operator="equal">
      <formula>0</formula>
    </cfRule>
  </conditionalFormatting>
  <conditionalFormatting sqref="Q45">
    <cfRule type="cellIs" dxfId="204" priority="25" stopIfTrue="1" operator="equal">
      <formula>0</formula>
    </cfRule>
  </conditionalFormatting>
  <conditionalFormatting sqref="Q54:Q56">
    <cfRule type="cellIs" dxfId="203" priority="24" stopIfTrue="1" operator="equal">
      <formula>0</formula>
    </cfRule>
  </conditionalFormatting>
  <conditionalFormatting sqref="Q53">
    <cfRule type="cellIs" dxfId="202" priority="23" stopIfTrue="1" operator="equal">
      <formula>0</formula>
    </cfRule>
  </conditionalFormatting>
  <conditionalFormatting sqref="Q62:Q64">
    <cfRule type="cellIs" dxfId="201" priority="22" stopIfTrue="1" operator="equal">
      <formula>0</formula>
    </cfRule>
  </conditionalFormatting>
  <conditionalFormatting sqref="Q61">
    <cfRule type="cellIs" dxfId="200" priority="21" stopIfTrue="1" operator="equal">
      <formula>0</formula>
    </cfRule>
  </conditionalFormatting>
  <conditionalFormatting sqref="Q70:Q72">
    <cfRule type="cellIs" dxfId="199" priority="20" stopIfTrue="1" operator="equal">
      <formula>0</formula>
    </cfRule>
  </conditionalFormatting>
  <conditionalFormatting sqref="Q69">
    <cfRule type="cellIs" dxfId="198" priority="19" stopIfTrue="1" operator="equal">
      <formula>0</formula>
    </cfRule>
  </conditionalFormatting>
  <conditionalFormatting sqref="Q78:Q80">
    <cfRule type="cellIs" dxfId="197" priority="18" stopIfTrue="1" operator="equal">
      <formula>0</formula>
    </cfRule>
  </conditionalFormatting>
  <conditionalFormatting sqref="Q77">
    <cfRule type="cellIs" dxfId="196" priority="17" stopIfTrue="1" operator="equal">
      <formula>0</formula>
    </cfRule>
  </conditionalFormatting>
  <conditionalFormatting sqref="Q86:Q88">
    <cfRule type="cellIs" dxfId="195" priority="16" stopIfTrue="1" operator="equal">
      <formula>0</formula>
    </cfRule>
  </conditionalFormatting>
  <conditionalFormatting sqref="Q85">
    <cfRule type="cellIs" dxfId="194" priority="15" stopIfTrue="1" operator="equal">
      <formula>0</formula>
    </cfRule>
  </conditionalFormatting>
  <conditionalFormatting sqref="Q94:Q96">
    <cfRule type="cellIs" dxfId="193" priority="14" stopIfTrue="1" operator="equal">
      <formula>0</formula>
    </cfRule>
  </conditionalFormatting>
  <conditionalFormatting sqref="Q93">
    <cfRule type="cellIs" dxfId="192" priority="13" stopIfTrue="1" operator="equal">
      <formula>0</formula>
    </cfRule>
  </conditionalFormatting>
  <conditionalFormatting sqref="Q102:Q104">
    <cfRule type="cellIs" dxfId="191" priority="12" stopIfTrue="1" operator="equal">
      <formula>0</formula>
    </cfRule>
  </conditionalFormatting>
  <conditionalFormatting sqref="Q101">
    <cfRule type="cellIs" dxfId="190" priority="11" stopIfTrue="1" operator="equal">
      <formula>0</formula>
    </cfRule>
  </conditionalFormatting>
  <conditionalFormatting sqref="Q110:Q112">
    <cfRule type="cellIs" dxfId="189" priority="10" stopIfTrue="1" operator="equal">
      <formula>0</formula>
    </cfRule>
  </conditionalFormatting>
  <conditionalFormatting sqref="Q109">
    <cfRule type="cellIs" dxfId="188" priority="9" stopIfTrue="1" operator="equal">
      <formula>0</formula>
    </cfRule>
  </conditionalFormatting>
  <conditionalFormatting sqref="Q118:Q120">
    <cfRule type="cellIs" dxfId="187" priority="8" stopIfTrue="1" operator="equal">
      <formula>0</formula>
    </cfRule>
  </conditionalFormatting>
  <conditionalFormatting sqref="Q117">
    <cfRule type="cellIs" dxfId="186" priority="7" stopIfTrue="1" operator="equal">
      <formula>0</formula>
    </cfRule>
  </conditionalFormatting>
  <conditionalFormatting sqref="Q126:Q128">
    <cfRule type="cellIs" dxfId="185" priority="6" stopIfTrue="1" operator="equal">
      <formula>0</formula>
    </cfRule>
  </conditionalFormatting>
  <conditionalFormatting sqref="Q125">
    <cfRule type="cellIs" dxfId="184" priority="5" stopIfTrue="1" operator="equal">
      <formula>0</formula>
    </cfRule>
  </conditionalFormatting>
  <conditionalFormatting sqref="Q134:Q136">
    <cfRule type="cellIs" dxfId="183" priority="4" stopIfTrue="1" operator="equal">
      <formula>0</formula>
    </cfRule>
  </conditionalFormatting>
  <conditionalFormatting sqref="Q133">
    <cfRule type="cellIs" dxfId="182" priority="3" stopIfTrue="1" operator="equal">
      <formula>0</formula>
    </cfRule>
  </conditionalFormatting>
  <conditionalFormatting sqref="Q142:Q144">
    <cfRule type="cellIs" dxfId="181" priority="2" stopIfTrue="1" operator="equal">
      <formula>0</formula>
    </cfRule>
  </conditionalFormatting>
  <conditionalFormatting sqref="Q141">
    <cfRule type="cellIs" dxfId="18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4"/>
  <sheetViews>
    <sheetView view="pageBreakPreview" zoomScale="70" zoomScaleNormal="100" zoomScaleSheetLayoutView="70" workbookViewId="0">
      <selection activeCell="H38" sqref="H38:K38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35</v>
      </c>
      <c r="L1" s="67"/>
      <c r="M1" s="67"/>
      <c r="N1" s="67"/>
      <c r="O1" s="67" t="s">
        <v>2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471</v>
      </c>
    </row>
    <row r="4" spans="1:21" ht="18" customHeight="1" thickBot="1" x14ac:dyDescent="0.35">
      <c r="B4" s="11" t="s">
        <v>6</v>
      </c>
      <c r="C4" s="69">
        <v>42931</v>
      </c>
      <c r="D4" s="12">
        <v>0.85416666666666663</v>
      </c>
      <c r="E4" s="13">
        <v>7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472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7</v>
      </c>
      <c r="F5" s="14"/>
      <c r="G5" s="24">
        <v>1</v>
      </c>
      <c r="H5" s="76" t="s">
        <v>471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460</v>
      </c>
    </row>
    <row r="6" spans="1:21" ht="18" customHeight="1" x14ac:dyDescent="0.3">
      <c r="B6" s="30" t="s">
        <v>11</v>
      </c>
      <c r="C6" s="79">
        <f>C4</f>
        <v>42931</v>
      </c>
      <c r="D6" s="31">
        <v>0.86805555555555547</v>
      </c>
      <c r="E6" s="23">
        <f>E4</f>
        <v>7</v>
      </c>
      <c r="F6" s="14"/>
      <c r="G6" s="32">
        <v>2</v>
      </c>
      <c r="H6" s="80" t="s">
        <v>477</v>
      </c>
      <c r="I6" s="81"/>
      <c r="J6" s="81"/>
      <c r="K6" s="82"/>
      <c r="L6" s="33">
        <v>0</v>
      </c>
      <c r="M6" s="34"/>
      <c r="N6" s="35">
        <v>0</v>
      </c>
      <c r="O6" s="36"/>
      <c r="P6" s="74"/>
      <c r="Q6" s="37"/>
      <c r="R6" s="38">
        <v>3</v>
      </c>
      <c r="U6" s="63" t="s">
        <v>473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7</v>
      </c>
      <c r="F7" s="14"/>
      <c r="G7" s="32">
        <v>3</v>
      </c>
      <c r="H7" s="80" t="s">
        <v>478</v>
      </c>
      <c r="I7" s="81"/>
      <c r="J7" s="81"/>
      <c r="K7" s="82"/>
      <c r="L7" s="33">
        <v>0</v>
      </c>
      <c r="M7" s="35">
        <v>3</v>
      </c>
      <c r="N7" s="34"/>
      <c r="O7" s="36"/>
      <c r="P7" s="74"/>
      <c r="Q7" s="37"/>
      <c r="R7" s="38">
        <v>2</v>
      </c>
      <c r="U7" s="63" t="s">
        <v>461</v>
      </c>
    </row>
    <row r="8" spans="1:21" ht="18" customHeight="1" thickBot="1" x14ac:dyDescent="0.35">
      <c r="B8" s="40" t="str">
        <f>IF(H8="BYE","X","1-4")</f>
        <v>X</v>
      </c>
      <c r="C8" s="79">
        <f>C4</f>
        <v>42931</v>
      </c>
      <c r="D8" s="31">
        <v>0.88194444444444453</v>
      </c>
      <c r="E8" s="23">
        <f>E4</f>
        <v>7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464</v>
      </c>
    </row>
    <row r="9" spans="1:21" ht="18" customHeight="1" thickBot="1" x14ac:dyDescent="0.35">
      <c r="B9" s="47" t="s">
        <v>12</v>
      </c>
      <c r="C9" s="83"/>
      <c r="D9" s="48"/>
      <c r="E9" s="49">
        <f>E4</f>
        <v>7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474</v>
      </c>
    </row>
    <row r="10" spans="1:21" ht="18" customHeight="1" thickBot="1" x14ac:dyDescent="0.35">
      <c r="U10" s="63" t="s">
        <v>475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476</v>
      </c>
    </row>
    <row r="12" spans="1:21" ht="18" customHeight="1" thickBot="1" x14ac:dyDescent="0.35">
      <c r="B12" s="11" t="s">
        <v>6</v>
      </c>
      <c r="C12" s="69">
        <v>42931</v>
      </c>
      <c r="D12" s="12">
        <v>0.85416666666666663</v>
      </c>
      <c r="E12" s="13">
        <v>8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477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8</v>
      </c>
      <c r="F13" s="14"/>
      <c r="G13" s="24">
        <v>1</v>
      </c>
      <c r="H13" s="76" t="s">
        <v>472</v>
      </c>
      <c r="I13" s="77"/>
      <c r="J13" s="77"/>
      <c r="K13" s="78"/>
      <c r="L13" s="25"/>
      <c r="M13" s="26">
        <v>3</v>
      </c>
      <c r="N13" s="26">
        <v>3</v>
      </c>
      <c r="O13" s="27"/>
      <c r="P13" s="74"/>
      <c r="Q13" s="28"/>
      <c r="R13" s="29">
        <v>1</v>
      </c>
      <c r="U13" s="63" t="s">
        <v>478</v>
      </c>
    </row>
    <row r="14" spans="1:21" ht="18" customHeight="1" x14ac:dyDescent="0.3">
      <c r="B14" s="30" t="s">
        <v>11</v>
      </c>
      <c r="C14" s="79">
        <f>C12</f>
        <v>42931</v>
      </c>
      <c r="D14" s="31">
        <v>0.86805555555555547</v>
      </c>
      <c r="E14" s="23">
        <f>E12</f>
        <v>8</v>
      </c>
      <c r="F14" s="14"/>
      <c r="G14" s="32">
        <v>2</v>
      </c>
      <c r="H14" s="80" t="s">
        <v>476</v>
      </c>
      <c r="I14" s="81"/>
      <c r="J14" s="81"/>
      <c r="K14" s="82"/>
      <c r="L14" s="33">
        <v>0</v>
      </c>
      <c r="M14" s="34"/>
      <c r="N14" s="35">
        <v>0</v>
      </c>
      <c r="O14" s="36"/>
      <c r="P14" s="74"/>
      <c r="Q14" s="37"/>
      <c r="R14" s="38">
        <v>3</v>
      </c>
      <c r="U14" s="63" t="s">
        <v>479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8</v>
      </c>
      <c r="F15" s="14"/>
      <c r="G15" s="32">
        <v>3</v>
      </c>
      <c r="H15" s="80" t="s">
        <v>479</v>
      </c>
      <c r="I15" s="81"/>
      <c r="J15" s="81"/>
      <c r="K15" s="82"/>
      <c r="L15" s="33">
        <v>1</v>
      </c>
      <c r="M15" s="35">
        <v>3</v>
      </c>
      <c r="N15" s="34"/>
      <c r="O15" s="36"/>
      <c r="P15" s="74"/>
      <c r="Q15" s="37"/>
      <c r="R15" s="38">
        <v>2</v>
      </c>
      <c r="U15" s="63" t="s">
        <v>480</v>
      </c>
    </row>
    <row r="16" spans="1:21" ht="18" customHeight="1" thickBot="1" x14ac:dyDescent="0.35">
      <c r="B16" s="40" t="str">
        <f>IF(H16="BYE","X","1-4")</f>
        <v>X</v>
      </c>
      <c r="C16" s="79">
        <f>C12</f>
        <v>42931</v>
      </c>
      <c r="D16" s="31">
        <v>0.88194444444444453</v>
      </c>
      <c r="E16" s="23">
        <f>E12</f>
        <v>8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  <c r="U16" s="63" t="s">
        <v>481</v>
      </c>
    </row>
    <row r="17" spans="2:21" ht="18" customHeight="1" thickBot="1" x14ac:dyDescent="0.35">
      <c r="B17" s="47" t="s">
        <v>12</v>
      </c>
      <c r="C17" s="83"/>
      <c r="D17" s="48"/>
      <c r="E17" s="49">
        <f>E12</f>
        <v>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 t="s">
        <v>482</v>
      </c>
    </row>
    <row r="18" spans="2:21" ht="18" customHeight="1" thickBot="1" x14ac:dyDescent="0.35"/>
    <row r="19" spans="2:21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21" ht="18" customHeight="1" thickBot="1" x14ac:dyDescent="0.35">
      <c r="B20" s="11" t="s">
        <v>6</v>
      </c>
      <c r="C20" s="69">
        <v>42931</v>
      </c>
      <c r="D20" s="12">
        <v>0.85416666666666663</v>
      </c>
      <c r="E20" s="13">
        <v>9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21" ht="18" customHeight="1" x14ac:dyDescent="0.3">
      <c r="B21" s="21" t="str">
        <f>IF(H24="BYE","X","2-4")</f>
        <v>X</v>
      </c>
      <c r="C21" s="70"/>
      <c r="D21" s="22"/>
      <c r="E21" s="23">
        <f>E20</f>
        <v>9</v>
      </c>
      <c r="F21" s="14"/>
      <c r="G21" s="24">
        <v>1</v>
      </c>
      <c r="H21" s="76" t="s">
        <v>460</v>
      </c>
      <c r="I21" s="77"/>
      <c r="J21" s="77"/>
      <c r="K21" s="78"/>
      <c r="L21" s="25"/>
      <c r="M21" s="26">
        <v>3</v>
      </c>
      <c r="N21" s="26">
        <v>3</v>
      </c>
      <c r="O21" s="27"/>
      <c r="P21" s="74"/>
      <c r="Q21" s="28"/>
      <c r="R21" s="29">
        <v>1</v>
      </c>
    </row>
    <row r="22" spans="2:21" ht="18" customHeight="1" x14ac:dyDescent="0.3">
      <c r="B22" s="30" t="s">
        <v>11</v>
      </c>
      <c r="C22" s="79">
        <f>C20</f>
        <v>42931</v>
      </c>
      <c r="D22" s="31">
        <v>0.86805555555555547</v>
      </c>
      <c r="E22" s="23">
        <f>E20</f>
        <v>9</v>
      </c>
      <c r="F22" s="14"/>
      <c r="G22" s="32">
        <v>2</v>
      </c>
      <c r="H22" s="80" t="s">
        <v>475</v>
      </c>
      <c r="I22" s="81"/>
      <c r="J22" s="81"/>
      <c r="K22" s="82"/>
      <c r="L22" s="33">
        <v>0</v>
      </c>
      <c r="M22" s="34"/>
      <c r="N22" s="35">
        <v>3</v>
      </c>
      <c r="O22" s="36"/>
      <c r="P22" s="74"/>
      <c r="Q22" s="37"/>
      <c r="R22" s="38">
        <v>2</v>
      </c>
    </row>
    <row r="23" spans="2:21" ht="18" customHeight="1" x14ac:dyDescent="0.3">
      <c r="B23" s="39" t="str">
        <f>IF(H24="BYE","X","3-4")</f>
        <v>X</v>
      </c>
      <c r="C23" s="70"/>
      <c r="D23" s="22"/>
      <c r="E23" s="23">
        <f>E20</f>
        <v>9</v>
      </c>
      <c r="F23" s="14"/>
      <c r="G23" s="32">
        <v>3</v>
      </c>
      <c r="H23" s="80" t="s">
        <v>480</v>
      </c>
      <c r="I23" s="81"/>
      <c r="J23" s="81"/>
      <c r="K23" s="82"/>
      <c r="L23" s="33">
        <v>0</v>
      </c>
      <c r="M23" s="35">
        <v>0</v>
      </c>
      <c r="N23" s="34"/>
      <c r="O23" s="36"/>
      <c r="P23" s="74"/>
      <c r="Q23" s="37"/>
      <c r="R23" s="38">
        <v>3</v>
      </c>
    </row>
    <row r="24" spans="2:21" ht="18" customHeight="1" thickBot="1" x14ac:dyDescent="0.35">
      <c r="B24" s="40" t="str">
        <f>IF(H24="BYE","X","1-4")</f>
        <v>X</v>
      </c>
      <c r="C24" s="79">
        <f>C20</f>
        <v>42931</v>
      </c>
      <c r="D24" s="31">
        <v>0.88194444444444453</v>
      </c>
      <c r="E24" s="23">
        <f>E20</f>
        <v>9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</row>
    <row r="25" spans="2:21" ht="18" customHeight="1" thickBot="1" x14ac:dyDescent="0.35">
      <c r="B25" s="47" t="s">
        <v>12</v>
      </c>
      <c r="C25" s="83"/>
      <c r="D25" s="48"/>
      <c r="E25" s="49">
        <f>E20</f>
        <v>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1" ht="18" customHeight="1" thickBot="1" x14ac:dyDescent="0.35"/>
    <row r="27" spans="2:21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1" ht="18" customHeight="1" thickBot="1" x14ac:dyDescent="0.35">
      <c r="B28" s="11" t="s">
        <v>6</v>
      </c>
      <c r="C28" s="69">
        <v>42931</v>
      </c>
      <c r="D28" s="12">
        <v>0.85416666666666663</v>
      </c>
      <c r="E28" s="13">
        <v>11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21" ht="18" customHeight="1" x14ac:dyDescent="0.3">
      <c r="B29" s="21" t="str">
        <f>IF(H32="BYE","X","2-4")</f>
        <v>X</v>
      </c>
      <c r="C29" s="70"/>
      <c r="D29" s="22"/>
      <c r="E29" s="23">
        <f>E28</f>
        <v>11</v>
      </c>
      <c r="F29" s="14"/>
      <c r="G29" s="24">
        <v>1</v>
      </c>
      <c r="H29" s="76" t="s">
        <v>473</v>
      </c>
      <c r="I29" s="77"/>
      <c r="J29" s="77"/>
      <c r="K29" s="78"/>
      <c r="L29" s="25"/>
      <c r="M29" s="26" t="s">
        <v>534</v>
      </c>
      <c r="N29" s="26" t="s">
        <v>534</v>
      </c>
      <c r="O29" s="27"/>
      <c r="P29" s="74"/>
      <c r="Q29" s="28"/>
      <c r="R29" s="29">
        <v>3</v>
      </c>
    </row>
    <row r="30" spans="2:21" ht="18" customHeight="1" x14ac:dyDescent="0.3">
      <c r="B30" s="30" t="s">
        <v>11</v>
      </c>
      <c r="C30" s="79">
        <f>C28</f>
        <v>42931</v>
      </c>
      <c r="D30" s="31">
        <v>0.86805555555555547</v>
      </c>
      <c r="E30" s="23">
        <f>E28</f>
        <v>11</v>
      </c>
      <c r="F30" s="14"/>
      <c r="G30" s="32">
        <v>2</v>
      </c>
      <c r="H30" s="80" t="s">
        <v>474</v>
      </c>
      <c r="I30" s="81"/>
      <c r="J30" s="81"/>
      <c r="K30" s="82"/>
      <c r="L30" s="33">
        <v>3</v>
      </c>
      <c r="M30" s="34"/>
      <c r="N30" s="35">
        <v>3</v>
      </c>
      <c r="O30" s="36"/>
      <c r="P30" s="74"/>
      <c r="Q30" s="37"/>
      <c r="R30" s="38">
        <v>1</v>
      </c>
    </row>
    <row r="31" spans="2:21" ht="18" customHeight="1" x14ac:dyDescent="0.3">
      <c r="B31" s="39" t="str">
        <f>IF(H32="BYE","X","3-4")</f>
        <v>X</v>
      </c>
      <c r="C31" s="70"/>
      <c r="D31" s="22"/>
      <c r="E31" s="23">
        <f>E28</f>
        <v>11</v>
      </c>
      <c r="F31" s="14"/>
      <c r="G31" s="32">
        <v>3</v>
      </c>
      <c r="H31" s="80" t="s">
        <v>481</v>
      </c>
      <c r="I31" s="81"/>
      <c r="J31" s="81"/>
      <c r="K31" s="82"/>
      <c r="L31" s="33">
        <v>3</v>
      </c>
      <c r="M31" s="35">
        <v>2</v>
      </c>
      <c r="N31" s="34"/>
      <c r="O31" s="36"/>
      <c r="P31" s="74"/>
      <c r="Q31" s="37"/>
      <c r="R31" s="38">
        <v>2</v>
      </c>
    </row>
    <row r="32" spans="2:21" ht="18" customHeight="1" thickBot="1" x14ac:dyDescent="0.35">
      <c r="B32" s="40" t="str">
        <f>IF(H32="BYE","X","1-4")</f>
        <v>X</v>
      </c>
      <c r="C32" s="79">
        <f>C28</f>
        <v>42931</v>
      </c>
      <c r="D32" s="31">
        <v>0.88194444444444453</v>
      </c>
      <c r="E32" s="23">
        <f>E28</f>
        <v>11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</row>
    <row r="33" spans="2:18" ht="18" customHeight="1" thickBot="1" x14ac:dyDescent="0.35">
      <c r="B33" s="47" t="s">
        <v>12</v>
      </c>
      <c r="C33" s="83"/>
      <c r="D33" s="48"/>
      <c r="E33" s="49">
        <f>E28</f>
        <v>11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>
        <v>42931</v>
      </c>
      <c r="D36" s="12">
        <v>0.85416666666666663</v>
      </c>
      <c r="E36" s="13">
        <v>12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70"/>
      <c r="D37" s="22"/>
      <c r="E37" s="23">
        <f>E36</f>
        <v>12</v>
      </c>
      <c r="F37" s="14"/>
      <c r="G37" s="24">
        <v>1</v>
      </c>
      <c r="H37" s="76" t="s">
        <v>461</v>
      </c>
      <c r="I37" s="77"/>
      <c r="J37" s="77"/>
      <c r="K37" s="78"/>
      <c r="L37" s="25"/>
      <c r="M37" s="26">
        <v>3</v>
      </c>
      <c r="N37" s="26">
        <v>3</v>
      </c>
      <c r="O37" s="27"/>
      <c r="P37" s="74"/>
      <c r="Q37" s="28"/>
      <c r="R37" s="29">
        <v>1</v>
      </c>
    </row>
    <row r="38" spans="2:18" ht="18" customHeight="1" x14ac:dyDescent="0.3">
      <c r="B38" s="30" t="s">
        <v>11</v>
      </c>
      <c r="C38" s="79">
        <f>C36</f>
        <v>42931</v>
      </c>
      <c r="D38" s="31">
        <v>0.86805555555555547</v>
      </c>
      <c r="E38" s="23">
        <f>E36</f>
        <v>12</v>
      </c>
      <c r="F38" s="14"/>
      <c r="G38" s="32">
        <v>2</v>
      </c>
      <c r="H38" s="80" t="s">
        <v>464</v>
      </c>
      <c r="I38" s="81"/>
      <c r="J38" s="81"/>
      <c r="K38" s="82"/>
      <c r="L38" s="33">
        <v>1</v>
      </c>
      <c r="M38" s="34"/>
      <c r="N38" s="35">
        <v>1</v>
      </c>
      <c r="O38" s="36"/>
      <c r="P38" s="74"/>
      <c r="Q38" s="37"/>
      <c r="R38" s="38">
        <v>3</v>
      </c>
    </row>
    <row r="39" spans="2:18" ht="18" customHeight="1" x14ac:dyDescent="0.3">
      <c r="B39" s="39" t="str">
        <f>IF(H40="BYE","X","3-4")</f>
        <v>X</v>
      </c>
      <c r="C39" s="70"/>
      <c r="D39" s="22"/>
      <c r="E39" s="23">
        <f>E36</f>
        <v>12</v>
      </c>
      <c r="F39" s="14"/>
      <c r="G39" s="32">
        <v>3</v>
      </c>
      <c r="H39" s="80" t="s">
        <v>482</v>
      </c>
      <c r="I39" s="81"/>
      <c r="J39" s="81"/>
      <c r="K39" s="82"/>
      <c r="L39" s="33">
        <v>2</v>
      </c>
      <c r="M39" s="35">
        <v>3</v>
      </c>
      <c r="N39" s="34"/>
      <c r="O39" s="36"/>
      <c r="P39" s="74"/>
      <c r="Q39" s="37"/>
      <c r="R39" s="38">
        <v>2</v>
      </c>
    </row>
    <row r="40" spans="2:18" ht="18" customHeight="1" thickBot="1" x14ac:dyDescent="0.35">
      <c r="B40" s="40" t="str">
        <f>IF(H40="BYE","X","1-4")</f>
        <v>X</v>
      </c>
      <c r="C40" s="79">
        <f>C36</f>
        <v>42931</v>
      </c>
      <c r="D40" s="31">
        <v>0.88194444444444453</v>
      </c>
      <c r="E40" s="23">
        <f>E36</f>
        <v>12</v>
      </c>
      <c r="F40" s="14"/>
      <c r="G40" s="41">
        <v>4</v>
      </c>
      <c r="H40" s="84" t="s">
        <v>518</v>
      </c>
      <c r="I40" s="85"/>
      <c r="J40" s="85"/>
      <c r="K40" s="86"/>
      <c r="L40" s="42"/>
      <c r="M40" s="43"/>
      <c r="N40" s="43"/>
      <c r="O40" s="44"/>
      <c r="P40" s="75"/>
      <c r="Q40" s="45"/>
      <c r="R40" s="46"/>
    </row>
    <row r="41" spans="2:18" ht="18" customHeight="1" thickBot="1" x14ac:dyDescent="0.35">
      <c r="B41" s="47" t="s">
        <v>12</v>
      </c>
      <c r="C41" s="83"/>
      <c r="D41" s="48"/>
      <c r="E41" s="49">
        <f>E36</f>
        <v>12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74"/>
      <c r="Q45" s="28"/>
      <c r="R45" s="29"/>
    </row>
    <row r="46" spans="2:18" ht="18" customHeight="1" x14ac:dyDescent="0.3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80"/>
      <c r="I46" s="81"/>
      <c r="J46" s="81"/>
      <c r="K46" s="82"/>
      <c r="L46" s="33"/>
      <c r="M46" s="34"/>
      <c r="N46" s="35"/>
      <c r="O46" s="36"/>
      <c r="P46" s="74"/>
      <c r="Q46" s="37"/>
      <c r="R46" s="38"/>
    </row>
    <row r="47" spans="2:18" ht="18" customHeight="1" x14ac:dyDescent="0.3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80"/>
      <c r="I47" s="81"/>
      <c r="J47" s="81"/>
      <c r="K47" s="82"/>
      <c r="L47" s="33"/>
      <c r="M47" s="35"/>
      <c r="N47" s="34"/>
      <c r="O47" s="36"/>
      <c r="P47" s="74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4"/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74"/>
      <c r="Q53" s="28"/>
      <c r="R53" s="29"/>
    </row>
    <row r="54" spans="2:18" ht="18" customHeight="1" x14ac:dyDescent="0.3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80"/>
      <c r="I54" s="81"/>
      <c r="J54" s="81"/>
      <c r="K54" s="82"/>
      <c r="L54" s="33"/>
      <c r="M54" s="34"/>
      <c r="N54" s="35"/>
      <c r="O54" s="36"/>
      <c r="P54" s="74"/>
      <c r="Q54" s="37"/>
      <c r="R54" s="38"/>
    </row>
    <row r="55" spans="2:18" ht="18" customHeight="1" x14ac:dyDescent="0.3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80"/>
      <c r="I55" s="81"/>
      <c r="J55" s="81"/>
      <c r="K55" s="82"/>
      <c r="L55" s="33"/>
      <c r="M55" s="35"/>
      <c r="N55" s="34"/>
      <c r="O55" s="36"/>
      <c r="P55" s="74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4"/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74"/>
      <c r="Q61" s="28"/>
      <c r="R61" s="29"/>
    </row>
    <row r="62" spans="2:18" ht="18" customHeight="1" x14ac:dyDescent="0.3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80"/>
      <c r="I62" s="81"/>
      <c r="J62" s="81"/>
      <c r="K62" s="82"/>
      <c r="L62" s="33"/>
      <c r="M62" s="34"/>
      <c r="N62" s="35"/>
      <c r="O62" s="36"/>
      <c r="P62" s="74"/>
      <c r="Q62" s="37"/>
      <c r="R62" s="38"/>
    </row>
    <row r="63" spans="2:18" ht="18" customHeight="1" x14ac:dyDescent="0.3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80"/>
      <c r="I63" s="81"/>
      <c r="J63" s="81"/>
      <c r="K63" s="82"/>
      <c r="L63" s="33"/>
      <c r="M63" s="35"/>
      <c r="N63" s="34"/>
      <c r="O63" s="36"/>
      <c r="P63" s="74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4"/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79" priority="36" stopIfTrue="1" operator="equal">
      <formula>0</formula>
    </cfRule>
  </conditionalFormatting>
  <conditionalFormatting sqref="Q5">
    <cfRule type="cellIs" dxfId="178" priority="35" stopIfTrue="1" operator="equal">
      <formula>0</formula>
    </cfRule>
  </conditionalFormatting>
  <conditionalFormatting sqref="Q14:Q16">
    <cfRule type="cellIs" dxfId="177" priority="34" stopIfTrue="1" operator="equal">
      <formula>0</formula>
    </cfRule>
  </conditionalFormatting>
  <conditionalFormatting sqref="Q13">
    <cfRule type="cellIs" dxfId="176" priority="33" stopIfTrue="1" operator="equal">
      <formula>0</formula>
    </cfRule>
  </conditionalFormatting>
  <conditionalFormatting sqref="Q22:Q24">
    <cfRule type="cellIs" dxfId="175" priority="32" stopIfTrue="1" operator="equal">
      <formula>0</formula>
    </cfRule>
  </conditionalFormatting>
  <conditionalFormatting sqref="Q21">
    <cfRule type="cellIs" dxfId="174" priority="31" stopIfTrue="1" operator="equal">
      <formula>0</formula>
    </cfRule>
  </conditionalFormatting>
  <conditionalFormatting sqref="Q30:Q32">
    <cfRule type="cellIs" dxfId="173" priority="30" stopIfTrue="1" operator="equal">
      <formula>0</formula>
    </cfRule>
  </conditionalFormatting>
  <conditionalFormatting sqref="Q29">
    <cfRule type="cellIs" dxfId="172" priority="29" stopIfTrue="1" operator="equal">
      <formula>0</formula>
    </cfRule>
  </conditionalFormatting>
  <conditionalFormatting sqref="Q38:Q40">
    <cfRule type="cellIs" dxfId="171" priority="28" stopIfTrue="1" operator="equal">
      <formula>0</formula>
    </cfRule>
  </conditionalFormatting>
  <conditionalFormatting sqref="Q37">
    <cfRule type="cellIs" dxfId="170" priority="27" stopIfTrue="1" operator="equal">
      <formula>0</formula>
    </cfRule>
  </conditionalFormatting>
  <conditionalFormatting sqref="Q46:Q48">
    <cfRule type="cellIs" dxfId="169" priority="26" stopIfTrue="1" operator="equal">
      <formula>0</formula>
    </cfRule>
  </conditionalFormatting>
  <conditionalFormatting sqref="Q45">
    <cfRule type="cellIs" dxfId="168" priority="25" stopIfTrue="1" operator="equal">
      <formula>0</formula>
    </cfRule>
  </conditionalFormatting>
  <conditionalFormatting sqref="Q54:Q56">
    <cfRule type="cellIs" dxfId="167" priority="24" stopIfTrue="1" operator="equal">
      <formula>0</formula>
    </cfRule>
  </conditionalFormatting>
  <conditionalFormatting sqref="Q53">
    <cfRule type="cellIs" dxfId="166" priority="23" stopIfTrue="1" operator="equal">
      <formula>0</formula>
    </cfRule>
  </conditionalFormatting>
  <conditionalFormatting sqref="Q62:Q64">
    <cfRule type="cellIs" dxfId="165" priority="22" stopIfTrue="1" operator="equal">
      <formula>0</formula>
    </cfRule>
  </conditionalFormatting>
  <conditionalFormatting sqref="Q61">
    <cfRule type="cellIs" dxfId="164" priority="21" stopIfTrue="1" operator="equal">
      <formula>0</formula>
    </cfRule>
  </conditionalFormatting>
  <conditionalFormatting sqref="Q70:Q72">
    <cfRule type="cellIs" dxfId="163" priority="20" stopIfTrue="1" operator="equal">
      <formula>0</formula>
    </cfRule>
  </conditionalFormatting>
  <conditionalFormatting sqref="Q69">
    <cfRule type="cellIs" dxfId="162" priority="19" stopIfTrue="1" operator="equal">
      <formula>0</formula>
    </cfRule>
  </conditionalFormatting>
  <conditionalFormatting sqref="Q78:Q80">
    <cfRule type="cellIs" dxfId="161" priority="18" stopIfTrue="1" operator="equal">
      <formula>0</formula>
    </cfRule>
  </conditionalFormatting>
  <conditionalFormatting sqref="Q77">
    <cfRule type="cellIs" dxfId="160" priority="17" stopIfTrue="1" operator="equal">
      <formula>0</formula>
    </cfRule>
  </conditionalFormatting>
  <conditionalFormatting sqref="Q86:Q88">
    <cfRule type="cellIs" dxfId="159" priority="16" stopIfTrue="1" operator="equal">
      <formula>0</formula>
    </cfRule>
  </conditionalFormatting>
  <conditionalFormatting sqref="Q85">
    <cfRule type="cellIs" dxfId="158" priority="15" stopIfTrue="1" operator="equal">
      <formula>0</formula>
    </cfRule>
  </conditionalFormatting>
  <conditionalFormatting sqref="Q94:Q96">
    <cfRule type="cellIs" dxfId="157" priority="14" stopIfTrue="1" operator="equal">
      <formula>0</formula>
    </cfRule>
  </conditionalFormatting>
  <conditionalFormatting sqref="Q93">
    <cfRule type="cellIs" dxfId="156" priority="13" stopIfTrue="1" operator="equal">
      <formula>0</formula>
    </cfRule>
  </conditionalFormatting>
  <conditionalFormatting sqref="Q102:Q104">
    <cfRule type="cellIs" dxfId="155" priority="12" stopIfTrue="1" operator="equal">
      <formula>0</formula>
    </cfRule>
  </conditionalFormatting>
  <conditionalFormatting sqref="Q101">
    <cfRule type="cellIs" dxfId="154" priority="11" stopIfTrue="1" operator="equal">
      <formula>0</formula>
    </cfRule>
  </conditionalFormatting>
  <conditionalFormatting sqref="Q110:Q112">
    <cfRule type="cellIs" dxfId="153" priority="10" stopIfTrue="1" operator="equal">
      <formula>0</formula>
    </cfRule>
  </conditionalFormatting>
  <conditionalFormatting sqref="Q109">
    <cfRule type="cellIs" dxfId="152" priority="9" stopIfTrue="1" operator="equal">
      <formula>0</formula>
    </cfRule>
  </conditionalFormatting>
  <conditionalFormatting sqref="Q118:Q120">
    <cfRule type="cellIs" dxfId="151" priority="8" stopIfTrue="1" operator="equal">
      <formula>0</formula>
    </cfRule>
  </conditionalFormatting>
  <conditionalFormatting sqref="Q117">
    <cfRule type="cellIs" dxfId="150" priority="7" stopIfTrue="1" operator="equal">
      <formula>0</formula>
    </cfRule>
  </conditionalFormatting>
  <conditionalFormatting sqref="Q126:Q128">
    <cfRule type="cellIs" dxfId="149" priority="6" stopIfTrue="1" operator="equal">
      <formula>0</formula>
    </cfRule>
  </conditionalFormatting>
  <conditionalFormatting sqref="Q125">
    <cfRule type="cellIs" dxfId="148" priority="5" stopIfTrue="1" operator="equal">
      <formula>0</formula>
    </cfRule>
  </conditionalFormatting>
  <conditionalFormatting sqref="Q134:Q136">
    <cfRule type="cellIs" dxfId="147" priority="4" stopIfTrue="1" operator="equal">
      <formula>0</formula>
    </cfRule>
  </conditionalFormatting>
  <conditionalFormatting sqref="Q133">
    <cfRule type="cellIs" dxfId="146" priority="3" stopIfTrue="1" operator="equal">
      <formula>0</formula>
    </cfRule>
  </conditionalFormatting>
  <conditionalFormatting sqref="Q142:Q144">
    <cfRule type="cellIs" dxfId="145" priority="2" stopIfTrue="1" operator="equal">
      <formula>0</formula>
    </cfRule>
  </conditionalFormatting>
  <conditionalFormatting sqref="Q141">
    <cfRule type="cellIs" dxfId="14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4"/>
  <sheetViews>
    <sheetView view="pageBreakPreview" zoomScale="70" zoomScaleNormal="100" zoomScaleSheetLayoutView="70" workbookViewId="0">
      <selection activeCell="H47" sqref="H47:K47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36</v>
      </c>
      <c r="L1" s="67"/>
      <c r="M1" s="67"/>
      <c r="N1" s="67"/>
      <c r="O1" s="67" t="s">
        <v>2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471</v>
      </c>
    </row>
    <row r="4" spans="1:21" ht="18" customHeight="1" thickBot="1" x14ac:dyDescent="0.35">
      <c r="B4" s="11" t="s">
        <v>6</v>
      </c>
      <c r="C4" s="69">
        <v>42932</v>
      </c>
      <c r="D4" s="12">
        <v>0.39583333333333331</v>
      </c>
      <c r="E4" s="13">
        <v>25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477</v>
      </c>
    </row>
    <row r="5" spans="1:21" ht="18" customHeight="1" x14ac:dyDescent="0.3">
      <c r="B5" s="21" t="str">
        <f>IF(H8="BYE","X","2-4")</f>
        <v>2-4</v>
      </c>
      <c r="C5" s="70"/>
      <c r="D5" s="22">
        <v>0.40972222222222227</v>
      </c>
      <c r="E5" s="23">
        <f>E4</f>
        <v>25</v>
      </c>
      <c r="F5" s="14"/>
      <c r="G5" s="24">
        <v>1</v>
      </c>
      <c r="H5" s="80" t="s">
        <v>477</v>
      </c>
      <c r="I5" s="81"/>
      <c r="J5" s="81"/>
      <c r="K5" s="82"/>
      <c r="L5" s="25"/>
      <c r="M5" s="26"/>
      <c r="N5" s="26"/>
      <c r="O5" s="27"/>
      <c r="P5" s="74"/>
      <c r="Q5" s="28"/>
      <c r="R5" s="29"/>
      <c r="U5" s="63" t="s">
        <v>483</v>
      </c>
    </row>
    <row r="6" spans="1:21" ht="18" customHeight="1" x14ac:dyDescent="0.3">
      <c r="B6" s="30" t="s">
        <v>11</v>
      </c>
      <c r="C6" s="79">
        <f>C4</f>
        <v>42932</v>
      </c>
      <c r="D6" s="31">
        <v>0.4236111111111111</v>
      </c>
      <c r="E6" s="23">
        <f>E4</f>
        <v>25</v>
      </c>
      <c r="F6" s="14"/>
      <c r="G6" s="32">
        <v>2</v>
      </c>
      <c r="H6" s="80" t="s">
        <v>471</v>
      </c>
      <c r="I6" s="81"/>
      <c r="J6" s="81"/>
      <c r="K6" s="82"/>
      <c r="L6" s="33"/>
      <c r="M6" s="34"/>
      <c r="N6" s="35"/>
      <c r="O6" s="36"/>
      <c r="P6" s="74"/>
      <c r="Q6" s="37"/>
      <c r="R6" s="38"/>
      <c r="U6" s="63" t="s">
        <v>484</v>
      </c>
    </row>
    <row r="7" spans="1:21" ht="18" customHeight="1" x14ac:dyDescent="0.3">
      <c r="B7" s="39" t="str">
        <f>IF(H8="BYE","X","3-4")</f>
        <v>3-4</v>
      </c>
      <c r="C7" s="70"/>
      <c r="D7" s="22">
        <v>0.4375</v>
      </c>
      <c r="E7" s="23">
        <f>E4</f>
        <v>25</v>
      </c>
      <c r="F7" s="14"/>
      <c r="G7" s="32">
        <v>3</v>
      </c>
      <c r="H7" s="80" t="s">
        <v>483</v>
      </c>
      <c r="I7" s="81"/>
      <c r="J7" s="81"/>
      <c r="K7" s="82"/>
      <c r="L7" s="33"/>
      <c r="M7" s="35"/>
      <c r="N7" s="34"/>
      <c r="O7" s="36"/>
      <c r="P7" s="74"/>
      <c r="Q7" s="37"/>
      <c r="R7" s="38"/>
    </row>
    <row r="8" spans="1:21" ht="18" customHeight="1" thickBot="1" x14ac:dyDescent="0.35">
      <c r="B8" s="40" t="str">
        <f>IF(H8="BYE","X","1-4")</f>
        <v>1-4</v>
      </c>
      <c r="C8" s="79">
        <f>C4</f>
        <v>42932</v>
      </c>
      <c r="D8" s="31">
        <v>0.4513888888888889</v>
      </c>
      <c r="E8" s="23">
        <f>E4</f>
        <v>25</v>
      </c>
      <c r="F8" s="14"/>
      <c r="G8" s="41">
        <v>4</v>
      </c>
      <c r="H8" s="84" t="s">
        <v>484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</row>
    <row r="9" spans="1:21" ht="18" customHeight="1" thickBot="1" x14ac:dyDescent="0.35">
      <c r="B9" s="47" t="s">
        <v>12</v>
      </c>
      <c r="C9" s="83"/>
      <c r="D9" s="48">
        <v>0.46527777777777773</v>
      </c>
      <c r="E9" s="49">
        <f>E4</f>
        <v>25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1" ht="18" customHeight="1" thickBot="1" x14ac:dyDescent="0.35"/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1" ht="18" customHeight="1" thickBot="1" x14ac:dyDescent="0.35">
      <c r="B12" s="11" t="s">
        <v>6</v>
      </c>
      <c r="C12" s="69"/>
      <c r="D12" s="12"/>
      <c r="E12" s="13"/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</row>
    <row r="13" spans="1:21" ht="18" customHeight="1" x14ac:dyDescent="0.3">
      <c r="B13" s="21" t="str">
        <f>IF(H16="BYE","X","2-4")</f>
        <v>2-4</v>
      </c>
      <c r="C13" s="70"/>
      <c r="D13" s="22"/>
      <c r="E13" s="23">
        <f>E12</f>
        <v>0</v>
      </c>
      <c r="F13" s="14"/>
      <c r="G13" s="24">
        <v>1</v>
      </c>
      <c r="H13" s="76"/>
      <c r="I13" s="77"/>
      <c r="J13" s="77"/>
      <c r="K13" s="78"/>
      <c r="L13" s="25"/>
      <c r="M13" s="26"/>
      <c r="N13" s="26"/>
      <c r="O13" s="27"/>
      <c r="P13" s="74"/>
      <c r="Q13" s="28"/>
      <c r="R13" s="29"/>
    </row>
    <row r="14" spans="1:21" ht="18" customHeight="1" x14ac:dyDescent="0.3">
      <c r="B14" s="30" t="s">
        <v>11</v>
      </c>
      <c r="C14" s="79">
        <f>C12</f>
        <v>0</v>
      </c>
      <c r="D14" s="31"/>
      <c r="E14" s="23">
        <f>E12</f>
        <v>0</v>
      </c>
      <c r="F14" s="14"/>
      <c r="G14" s="32">
        <v>2</v>
      </c>
      <c r="H14" s="80"/>
      <c r="I14" s="81"/>
      <c r="J14" s="81"/>
      <c r="K14" s="82"/>
      <c r="L14" s="33"/>
      <c r="M14" s="34"/>
      <c r="N14" s="35"/>
      <c r="O14" s="36"/>
      <c r="P14" s="74"/>
      <c r="Q14" s="37"/>
      <c r="R14" s="38"/>
    </row>
    <row r="15" spans="1:21" ht="18" customHeight="1" x14ac:dyDescent="0.3">
      <c r="B15" s="39" t="str">
        <f>IF(H16="BYE","X","3-4")</f>
        <v>3-4</v>
      </c>
      <c r="C15" s="70"/>
      <c r="D15" s="22"/>
      <c r="E15" s="23">
        <f>E12</f>
        <v>0</v>
      </c>
      <c r="F15" s="14"/>
      <c r="G15" s="32">
        <v>3</v>
      </c>
      <c r="H15" s="80"/>
      <c r="I15" s="81"/>
      <c r="J15" s="81"/>
      <c r="K15" s="82"/>
      <c r="L15" s="33"/>
      <c r="M15" s="35"/>
      <c r="N15" s="34"/>
      <c r="O15" s="36"/>
      <c r="P15" s="74"/>
      <c r="Q15" s="37"/>
      <c r="R15" s="38"/>
    </row>
    <row r="16" spans="1:21" ht="18" customHeight="1" thickBot="1" x14ac:dyDescent="0.35">
      <c r="B16" s="40" t="str">
        <f>IF(H16="BYE","X","1-4")</f>
        <v>1-4</v>
      </c>
      <c r="C16" s="79">
        <f>C12</f>
        <v>0</v>
      </c>
      <c r="D16" s="31"/>
      <c r="E16" s="23">
        <f>E12</f>
        <v>0</v>
      </c>
      <c r="F16" s="14"/>
      <c r="G16" s="41">
        <v>4</v>
      </c>
      <c r="H16" s="84"/>
      <c r="I16" s="85"/>
      <c r="J16" s="85"/>
      <c r="K16" s="86"/>
      <c r="L16" s="42"/>
      <c r="M16" s="43"/>
      <c r="N16" s="43"/>
      <c r="O16" s="44"/>
      <c r="P16" s="75"/>
      <c r="Q16" s="45"/>
      <c r="R16" s="46"/>
    </row>
    <row r="17" spans="2:18" ht="18" customHeight="1" thickBot="1" x14ac:dyDescent="0.35">
      <c r="B17" s="47" t="s">
        <v>12</v>
      </c>
      <c r="C17" s="83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69"/>
      <c r="D20" s="12"/>
      <c r="E20" s="13"/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2-4</v>
      </c>
      <c r="C21" s="70"/>
      <c r="D21" s="22"/>
      <c r="E21" s="23">
        <f>E20</f>
        <v>0</v>
      </c>
      <c r="F21" s="14"/>
      <c r="G21" s="24">
        <v>1</v>
      </c>
      <c r="H21" s="76"/>
      <c r="I21" s="77"/>
      <c r="J21" s="77"/>
      <c r="K21" s="78"/>
      <c r="L21" s="25"/>
      <c r="M21" s="26"/>
      <c r="N21" s="26"/>
      <c r="O21" s="27"/>
      <c r="P21" s="74"/>
      <c r="Q21" s="28"/>
      <c r="R21" s="29"/>
    </row>
    <row r="22" spans="2:18" ht="18" customHeight="1" x14ac:dyDescent="0.3">
      <c r="B22" s="30" t="s">
        <v>11</v>
      </c>
      <c r="C22" s="79">
        <f>C20</f>
        <v>0</v>
      </c>
      <c r="D22" s="31"/>
      <c r="E22" s="23">
        <f>E20</f>
        <v>0</v>
      </c>
      <c r="F22" s="14"/>
      <c r="G22" s="32">
        <v>2</v>
      </c>
      <c r="H22" s="80"/>
      <c r="I22" s="81"/>
      <c r="J22" s="81"/>
      <c r="K22" s="82"/>
      <c r="L22" s="33"/>
      <c r="M22" s="34"/>
      <c r="N22" s="35"/>
      <c r="O22" s="36"/>
      <c r="P22" s="74"/>
      <c r="Q22" s="37"/>
      <c r="R22" s="38"/>
    </row>
    <row r="23" spans="2:18" ht="18" customHeight="1" x14ac:dyDescent="0.3">
      <c r="B23" s="39" t="str">
        <f>IF(H24="BYE","X","3-4")</f>
        <v>3-4</v>
      </c>
      <c r="C23" s="70"/>
      <c r="D23" s="22"/>
      <c r="E23" s="23">
        <f>E20</f>
        <v>0</v>
      </c>
      <c r="F23" s="14"/>
      <c r="G23" s="32">
        <v>3</v>
      </c>
      <c r="H23" s="80"/>
      <c r="I23" s="81"/>
      <c r="J23" s="81"/>
      <c r="K23" s="82"/>
      <c r="L23" s="33"/>
      <c r="M23" s="35"/>
      <c r="N23" s="34"/>
      <c r="O23" s="36"/>
      <c r="P23" s="74"/>
      <c r="Q23" s="37"/>
      <c r="R23" s="38"/>
    </row>
    <row r="24" spans="2:18" ht="18" customHeight="1" thickBot="1" x14ac:dyDescent="0.35">
      <c r="B24" s="40" t="str">
        <f>IF(H24="BYE","X","1-4")</f>
        <v>1-4</v>
      </c>
      <c r="C24" s="79">
        <f>C20</f>
        <v>0</v>
      </c>
      <c r="D24" s="31"/>
      <c r="E24" s="23">
        <f>E20</f>
        <v>0</v>
      </c>
      <c r="F24" s="14"/>
      <c r="G24" s="41">
        <v>4</v>
      </c>
      <c r="H24" s="84"/>
      <c r="I24" s="85"/>
      <c r="J24" s="85"/>
      <c r="K24" s="86"/>
      <c r="L24" s="42"/>
      <c r="M24" s="43"/>
      <c r="N24" s="43"/>
      <c r="O24" s="44"/>
      <c r="P24" s="75"/>
      <c r="Q24" s="45"/>
      <c r="R24" s="46"/>
    </row>
    <row r="25" spans="2:18" ht="18" customHeight="1" thickBot="1" x14ac:dyDescent="0.35">
      <c r="B25" s="47" t="s">
        <v>12</v>
      </c>
      <c r="C25" s="83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69"/>
      <c r="D28" s="12"/>
      <c r="E28" s="13"/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2-4</v>
      </c>
      <c r="C29" s="70"/>
      <c r="D29" s="22"/>
      <c r="E29" s="23">
        <f>E28</f>
        <v>0</v>
      </c>
      <c r="F29" s="14"/>
      <c r="G29" s="24">
        <v>1</v>
      </c>
      <c r="H29" s="76"/>
      <c r="I29" s="77"/>
      <c r="J29" s="77"/>
      <c r="K29" s="78"/>
      <c r="L29" s="25"/>
      <c r="M29" s="26"/>
      <c r="N29" s="26"/>
      <c r="O29" s="27"/>
      <c r="P29" s="74"/>
      <c r="Q29" s="28"/>
      <c r="R29" s="29"/>
    </row>
    <row r="30" spans="2:18" ht="18" customHeight="1" x14ac:dyDescent="0.3">
      <c r="B30" s="30" t="s">
        <v>11</v>
      </c>
      <c r="C30" s="79">
        <f>C28</f>
        <v>0</v>
      </c>
      <c r="D30" s="31"/>
      <c r="E30" s="23">
        <f>E28</f>
        <v>0</v>
      </c>
      <c r="F30" s="14"/>
      <c r="G30" s="32">
        <v>2</v>
      </c>
      <c r="H30" s="80"/>
      <c r="I30" s="81"/>
      <c r="J30" s="81"/>
      <c r="K30" s="82"/>
      <c r="L30" s="33"/>
      <c r="M30" s="34"/>
      <c r="N30" s="35"/>
      <c r="O30" s="36"/>
      <c r="P30" s="74"/>
      <c r="Q30" s="37"/>
      <c r="R30" s="38"/>
    </row>
    <row r="31" spans="2:18" ht="18" customHeight="1" x14ac:dyDescent="0.3">
      <c r="B31" s="39" t="str">
        <f>IF(H32="BYE","X","3-4")</f>
        <v>3-4</v>
      </c>
      <c r="C31" s="70"/>
      <c r="D31" s="22"/>
      <c r="E31" s="23">
        <f>E28</f>
        <v>0</v>
      </c>
      <c r="F31" s="14"/>
      <c r="G31" s="32">
        <v>3</v>
      </c>
      <c r="H31" s="80"/>
      <c r="I31" s="81"/>
      <c r="J31" s="81"/>
      <c r="K31" s="82"/>
      <c r="L31" s="33"/>
      <c r="M31" s="35"/>
      <c r="N31" s="34"/>
      <c r="O31" s="36"/>
      <c r="P31" s="74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79">
        <f>C28</f>
        <v>0</v>
      </c>
      <c r="D32" s="31"/>
      <c r="E32" s="23">
        <f>E28</f>
        <v>0</v>
      </c>
      <c r="F32" s="14"/>
      <c r="G32" s="41">
        <v>4</v>
      </c>
      <c r="H32" s="84"/>
      <c r="I32" s="85"/>
      <c r="J32" s="85"/>
      <c r="K32" s="86"/>
      <c r="L32" s="42"/>
      <c r="M32" s="43"/>
      <c r="N32" s="43"/>
      <c r="O32" s="44"/>
      <c r="P32" s="75"/>
      <c r="Q32" s="45"/>
      <c r="R32" s="46"/>
    </row>
    <row r="33" spans="2:18" ht="18" customHeight="1" thickBot="1" x14ac:dyDescent="0.35">
      <c r="B33" s="47" t="s">
        <v>12</v>
      </c>
      <c r="C33" s="83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76"/>
      <c r="I37" s="77"/>
      <c r="J37" s="77"/>
      <c r="K37" s="78"/>
      <c r="L37" s="25"/>
      <c r="M37" s="26"/>
      <c r="N37" s="26"/>
      <c r="O37" s="27"/>
      <c r="P37" s="74"/>
      <c r="Q37" s="28"/>
      <c r="R37" s="29"/>
    </row>
    <row r="38" spans="2:18" ht="18" customHeight="1" x14ac:dyDescent="0.3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80"/>
      <c r="I38" s="81"/>
      <c r="J38" s="81"/>
      <c r="K38" s="82"/>
      <c r="L38" s="33"/>
      <c r="M38" s="34"/>
      <c r="N38" s="35"/>
      <c r="O38" s="36"/>
      <c r="P38" s="74"/>
      <c r="Q38" s="37"/>
      <c r="R38" s="38"/>
    </row>
    <row r="39" spans="2:18" ht="18" customHeight="1" x14ac:dyDescent="0.3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80"/>
      <c r="I39" s="81"/>
      <c r="J39" s="81"/>
      <c r="K39" s="82"/>
      <c r="L39" s="33"/>
      <c r="M39" s="35"/>
      <c r="N39" s="34"/>
      <c r="O39" s="36"/>
      <c r="P39" s="74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4"/>
      <c r="I40" s="85"/>
      <c r="J40" s="85"/>
      <c r="K40" s="86"/>
      <c r="L40" s="42"/>
      <c r="M40" s="43"/>
      <c r="N40" s="43"/>
      <c r="O40" s="44"/>
      <c r="P40" s="75"/>
      <c r="Q40" s="45"/>
      <c r="R40" s="46"/>
    </row>
    <row r="41" spans="2:18" ht="18" customHeight="1" thickBot="1" x14ac:dyDescent="0.35">
      <c r="B41" s="47" t="s">
        <v>12</v>
      </c>
      <c r="C41" s="83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74"/>
      <c r="Q45" s="28"/>
      <c r="R45" s="29"/>
    </row>
    <row r="46" spans="2:18" ht="18" customHeight="1" x14ac:dyDescent="0.3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80"/>
      <c r="I46" s="81"/>
      <c r="J46" s="81"/>
      <c r="K46" s="82"/>
      <c r="L46" s="33"/>
      <c r="M46" s="34"/>
      <c r="N46" s="35"/>
      <c r="O46" s="36"/>
      <c r="P46" s="74"/>
      <c r="Q46" s="37"/>
      <c r="R46" s="38"/>
    </row>
    <row r="47" spans="2:18" ht="18" customHeight="1" x14ac:dyDescent="0.3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80"/>
      <c r="I47" s="81"/>
      <c r="J47" s="81"/>
      <c r="K47" s="82"/>
      <c r="L47" s="33"/>
      <c r="M47" s="35"/>
      <c r="N47" s="34"/>
      <c r="O47" s="36"/>
      <c r="P47" s="74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4"/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74"/>
      <c r="Q53" s="28"/>
      <c r="R53" s="29"/>
    </row>
    <row r="54" spans="2:18" ht="18" customHeight="1" x14ac:dyDescent="0.3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80"/>
      <c r="I54" s="81"/>
      <c r="J54" s="81"/>
      <c r="K54" s="82"/>
      <c r="L54" s="33"/>
      <c r="M54" s="34"/>
      <c r="N54" s="35"/>
      <c r="O54" s="36"/>
      <c r="P54" s="74"/>
      <c r="Q54" s="37"/>
      <c r="R54" s="38"/>
    </row>
    <row r="55" spans="2:18" ht="18" customHeight="1" x14ac:dyDescent="0.3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80"/>
      <c r="I55" s="81"/>
      <c r="J55" s="81"/>
      <c r="K55" s="82"/>
      <c r="L55" s="33"/>
      <c r="M55" s="35"/>
      <c r="N55" s="34"/>
      <c r="O55" s="36"/>
      <c r="P55" s="74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4"/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74"/>
      <c r="Q61" s="28"/>
      <c r="R61" s="29"/>
    </row>
    <row r="62" spans="2:18" ht="18" customHeight="1" x14ac:dyDescent="0.3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80"/>
      <c r="I62" s="81"/>
      <c r="J62" s="81"/>
      <c r="K62" s="82"/>
      <c r="L62" s="33"/>
      <c r="M62" s="34"/>
      <c r="N62" s="35"/>
      <c r="O62" s="36"/>
      <c r="P62" s="74"/>
      <c r="Q62" s="37"/>
      <c r="R62" s="38"/>
    </row>
    <row r="63" spans="2:18" ht="18" customHeight="1" x14ac:dyDescent="0.3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80"/>
      <c r="I63" s="81"/>
      <c r="J63" s="81"/>
      <c r="K63" s="82"/>
      <c r="L63" s="33"/>
      <c r="M63" s="35"/>
      <c r="N63" s="34"/>
      <c r="O63" s="36"/>
      <c r="P63" s="74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4"/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43" priority="36" stopIfTrue="1" operator="equal">
      <formula>0</formula>
    </cfRule>
  </conditionalFormatting>
  <conditionalFormatting sqref="Q5">
    <cfRule type="cellIs" dxfId="142" priority="35" stopIfTrue="1" operator="equal">
      <formula>0</formula>
    </cfRule>
  </conditionalFormatting>
  <conditionalFormatting sqref="Q14:Q16">
    <cfRule type="cellIs" dxfId="141" priority="34" stopIfTrue="1" operator="equal">
      <formula>0</formula>
    </cfRule>
  </conditionalFormatting>
  <conditionalFormatting sqref="Q13">
    <cfRule type="cellIs" dxfId="140" priority="33" stopIfTrue="1" operator="equal">
      <formula>0</formula>
    </cfRule>
  </conditionalFormatting>
  <conditionalFormatting sqref="Q22:Q24">
    <cfRule type="cellIs" dxfId="139" priority="32" stopIfTrue="1" operator="equal">
      <formula>0</formula>
    </cfRule>
  </conditionalFormatting>
  <conditionalFormatting sqref="Q21">
    <cfRule type="cellIs" dxfId="138" priority="31" stopIfTrue="1" operator="equal">
      <formula>0</formula>
    </cfRule>
  </conditionalFormatting>
  <conditionalFormatting sqref="Q30:Q32">
    <cfRule type="cellIs" dxfId="137" priority="30" stopIfTrue="1" operator="equal">
      <formula>0</formula>
    </cfRule>
  </conditionalFormatting>
  <conditionalFormatting sqref="Q29">
    <cfRule type="cellIs" dxfId="136" priority="29" stopIfTrue="1" operator="equal">
      <formula>0</formula>
    </cfRule>
  </conditionalFormatting>
  <conditionalFormatting sqref="Q38:Q40">
    <cfRule type="cellIs" dxfId="135" priority="28" stopIfTrue="1" operator="equal">
      <formula>0</formula>
    </cfRule>
  </conditionalFormatting>
  <conditionalFormatting sqref="Q37">
    <cfRule type="cellIs" dxfId="134" priority="27" stopIfTrue="1" operator="equal">
      <formula>0</formula>
    </cfRule>
  </conditionalFormatting>
  <conditionalFormatting sqref="Q46:Q48">
    <cfRule type="cellIs" dxfId="133" priority="26" stopIfTrue="1" operator="equal">
      <formula>0</formula>
    </cfRule>
  </conditionalFormatting>
  <conditionalFormatting sqref="Q45">
    <cfRule type="cellIs" dxfId="132" priority="25" stopIfTrue="1" operator="equal">
      <formula>0</formula>
    </cfRule>
  </conditionalFormatting>
  <conditionalFormatting sqref="Q54:Q56">
    <cfRule type="cellIs" dxfId="131" priority="24" stopIfTrue="1" operator="equal">
      <formula>0</formula>
    </cfRule>
  </conditionalFormatting>
  <conditionalFormatting sqref="Q53">
    <cfRule type="cellIs" dxfId="130" priority="23" stopIfTrue="1" operator="equal">
      <formula>0</formula>
    </cfRule>
  </conditionalFormatting>
  <conditionalFormatting sqref="Q62:Q64">
    <cfRule type="cellIs" dxfId="129" priority="22" stopIfTrue="1" operator="equal">
      <formula>0</formula>
    </cfRule>
  </conditionalFormatting>
  <conditionalFormatting sqref="Q61">
    <cfRule type="cellIs" dxfId="128" priority="21" stopIfTrue="1" operator="equal">
      <formula>0</formula>
    </cfRule>
  </conditionalFormatting>
  <conditionalFormatting sqref="Q70:Q72">
    <cfRule type="cellIs" dxfId="127" priority="20" stopIfTrue="1" operator="equal">
      <formula>0</formula>
    </cfRule>
  </conditionalFormatting>
  <conditionalFormatting sqref="Q69">
    <cfRule type="cellIs" dxfId="126" priority="19" stopIfTrue="1" operator="equal">
      <formula>0</formula>
    </cfRule>
  </conditionalFormatting>
  <conditionalFormatting sqref="Q78:Q80">
    <cfRule type="cellIs" dxfId="125" priority="18" stopIfTrue="1" operator="equal">
      <formula>0</formula>
    </cfRule>
  </conditionalFormatting>
  <conditionalFormatting sqref="Q77">
    <cfRule type="cellIs" dxfId="124" priority="17" stopIfTrue="1" operator="equal">
      <formula>0</formula>
    </cfRule>
  </conditionalFormatting>
  <conditionalFormatting sqref="Q86:Q88">
    <cfRule type="cellIs" dxfId="123" priority="16" stopIfTrue="1" operator="equal">
      <formula>0</formula>
    </cfRule>
  </conditionalFormatting>
  <conditionalFormatting sqref="Q85">
    <cfRule type="cellIs" dxfId="122" priority="15" stopIfTrue="1" operator="equal">
      <formula>0</formula>
    </cfRule>
  </conditionalFormatting>
  <conditionalFormatting sqref="Q94:Q96">
    <cfRule type="cellIs" dxfId="121" priority="14" stopIfTrue="1" operator="equal">
      <formula>0</formula>
    </cfRule>
  </conditionalFormatting>
  <conditionalFormatting sqref="Q93">
    <cfRule type="cellIs" dxfId="120" priority="13" stopIfTrue="1" operator="equal">
      <formula>0</formula>
    </cfRule>
  </conditionalFormatting>
  <conditionalFormatting sqref="Q102:Q104">
    <cfRule type="cellIs" dxfId="119" priority="12" stopIfTrue="1" operator="equal">
      <formula>0</formula>
    </cfRule>
  </conditionalFormatting>
  <conditionalFormatting sqref="Q101">
    <cfRule type="cellIs" dxfId="118" priority="11" stopIfTrue="1" operator="equal">
      <formula>0</formula>
    </cfRule>
  </conditionalFormatting>
  <conditionalFormatting sqref="Q110:Q112">
    <cfRule type="cellIs" dxfId="117" priority="10" stopIfTrue="1" operator="equal">
      <formula>0</formula>
    </cfRule>
  </conditionalFormatting>
  <conditionalFormatting sqref="Q109">
    <cfRule type="cellIs" dxfId="116" priority="9" stopIfTrue="1" operator="equal">
      <formula>0</formula>
    </cfRule>
  </conditionalFormatting>
  <conditionalFormatting sqref="Q118:Q120">
    <cfRule type="cellIs" dxfId="115" priority="8" stopIfTrue="1" operator="equal">
      <formula>0</formula>
    </cfRule>
  </conditionalFormatting>
  <conditionalFormatting sqref="Q117">
    <cfRule type="cellIs" dxfId="114" priority="7" stopIfTrue="1" operator="equal">
      <formula>0</formula>
    </cfRule>
  </conditionalFormatting>
  <conditionalFormatting sqref="Q126:Q128">
    <cfRule type="cellIs" dxfId="113" priority="6" stopIfTrue="1" operator="equal">
      <formula>0</formula>
    </cfRule>
  </conditionalFormatting>
  <conditionalFormatting sqref="Q125">
    <cfRule type="cellIs" dxfId="112" priority="5" stopIfTrue="1" operator="equal">
      <formula>0</formula>
    </cfRule>
  </conditionalFormatting>
  <conditionalFormatting sqref="Q134:Q136">
    <cfRule type="cellIs" dxfId="111" priority="4" stopIfTrue="1" operator="equal">
      <formula>0</formula>
    </cfRule>
  </conditionalFormatting>
  <conditionalFormatting sqref="Q133">
    <cfRule type="cellIs" dxfId="110" priority="3" stopIfTrue="1" operator="equal">
      <formula>0</formula>
    </cfRule>
  </conditionalFormatting>
  <conditionalFormatting sqref="Q142:Q144">
    <cfRule type="cellIs" dxfId="109" priority="2" stopIfTrue="1" operator="equal">
      <formula>0</formula>
    </cfRule>
  </conditionalFormatting>
  <conditionalFormatting sqref="Q141">
    <cfRule type="cellIs" dxfId="10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04"/>
  <sheetViews>
    <sheetView view="pageBreakPreview" topLeftCell="A19" zoomScale="70" zoomScaleNormal="100" zoomScaleSheetLayoutView="70" workbookViewId="0">
      <selection activeCell="H38" sqref="H38:K38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28</v>
      </c>
      <c r="L1" s="67"/>
      <c r="M1" s="67"/>
      <c r="N1" s="67"/>
      <c r="O1" s="67" t="s">
        <v>37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485</v>
      </c>
    </row>
    <row r="4" spans="1:21" ht="18" customHeight="1" thickBot="1" x14ac:dyDescent="0.35">
      <c r="B4" s="11" t="s">
        <v>6</v>
      </c>
      <c r="C4" s="69">
        <v>42931</v>
      </c>
      <c r="D4" s="12">
        <v>0.85416666666666663</v>
      </c>
      <c r="E4" s="13">
        <v>5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486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5</v>
      </c>
      <c r="F5" s="14"/>
      <c r="G5" s="24">
        <v>1</v>
      </c>
      <c r="H5" s="76" t="s">
        <v>485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487</v>
      </c>
    </row>
    <row r="6" spans="1:21" ht="18" customHeight="1" x14ac:dyDescent="0.3">
      <c r="B6" s="30" t="s">
        <v>11</v>
      </c>
      <c r="C6" s="79">
        <f>C4</f>
        <v>42931</v>
      </c>
      <c r="D6" s="31">
        <v>0.86805555555555547</v>
      </c>
      <c r="E6" s="23">
        <f>E4</f>
        <v>5</v>
      </c>
      <c r="F6" s="14"/>
      <c r="G6" s="32">
        <v>2</v>
      </c>
      <c r="H6" s="80" t="s">
        <v>494</v>
      </c>
      <c r="I6" s="81"/>
      <c r="J6" s="81"/>
      <c r="K6" s="82"/>
      <c r="L6" s="33">
        <v>0</v>
      </c>
      <c r="M6" s="34"/>
      <c r="N6" s="35">
        <v>0</v>
      </c>
      <c r="O6" s="36"/>
      <c r="P6" s="74"/>
      <c r="Q6" s="37"/>
      <c r="R6" s="38">
        <v>3</v>
      </c>
      <c r="U6" s="63" t="s">
        <v>488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5</v>
      </c>
      <c r="F7" s="14"/>
      <c r="G7" s="32">
        <v>3</v>
      </c>
      <c r="H7" s="80" t="s">
        <v>496</v>
      </c>
      <c r="I7" s="81"/>
      <c r="J7" s="81"/>
      <c r="K7" s="82"/>
      <c r="L7" s="33">
        <v>1</v>
      </c>
      <c r="M7" s="35">
        <v>3</v>
      </c>
      <c r="N7" s="34"/>
      <c r="O7" s="36"/>
      <c r="P7" s="74"/>
      <c r="Q7" s="37"/>
      <c r="R7" s="38">
        <v>2</v>
      </c>
      <c r="U7" s="63" t="s">
        <v>489</v>
      </c>
    </row>
    <row r="8" spans="1:21" ht="18" customHeight="1" thickBot="1" x14ac:dyDescent="0.35">
      <c r="B8" s="40" t="str">
        <f>IF(H8="BYE","X","1-4")</f>
        <v>X</v>
      </c>
      <c r="C8" s="79">
        <f>C4</f>
        <v>42931</v>
      </c>
      <c r="D8" s="31">
        <v>0.88194444444444453</v>
      </c>
      <c r="E8" s="23">
        <f>E4</f>
        <v>5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490</v>
      </c>
    </row>
    <row r="9" spans="1:21" ht="18" customHeight="1" thickBot="1" x14ac:dyDescent="0.35">
      <c r="B9" s="47" t="s">
        <v>12</v>
      </c>
      <c r="C9" s="83"/>
      <c r="D9" s="48"/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491</v>
      </c>
    </row>
    <row r="10" spans="1:21" ht="18" customHeight="1" thickBot="1" x14ac:dyDescent="0.35">
      <c r="U10" s="63" t="s">
        <v>492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493</v>
      </c>
    </row>
    <row r="12" spans="1:21" ht="18" customHeight="1" thickBot="1" x14ac:dyDescent="0.35">
      <c r="B12" s="11" t="s">
        <v>6</v>
      </c>
      <c r="C12" s="69">
        <v>42931</v>
      </c>
      <c r="D12" s="12">
        <v>0.85416666666666663</v>
      </c>
      <c r="E12" s="13">
        <v>13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494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13</v>
      </c>
      <c r="F13" s="14"/>
      <c r="G13" s="24">
        <v>1</v>
      </c>
      <c r="H13" s="76" t="s">
        <v>486</v>
      </c>
      <c r="I13" s="77"/>
      <c r="J13" s="77"/>
      <c r="K13" s="78"/>
      <c r="L13" s="25"/>
      <c r="M13" s="26">
        <v>3</v>
      </c>
      <c r="N13" s="26">
        <v>3</v>
      </c>
      <c r="O13" s="27"/>
      <c r="P13" s="74"/>
      <c r="Q13" s="28"/>
      <c r="R13" s="29">
        <v>1</v>
      </c>
      <c r="U13" s="63" t="s">
        <v>495</v>
      </c>
    </row>
    <row r="14" spans="1:21" ht="18" customHeight="1" x14ac:dyDescent="0.3">
      <c r="B14" s="30" t="s">
        <v>11</v>
      </c>
      <c r="C14" s="79">
        <f>C12</f>
        <v>42931</v>
      </c>
      <c r="D14" s="31">
        <v>0.86805555555555547</v>
      </c>
      <c r="E14" s="23">
        <f>E12</f>
        <v>13</v>
      </c>
      <c r="F14" s="14"/>
      <c r="G14" s="32">
        <v>2</v>
      </c>
      <c r="H14" s="80" t="s">
        <v>495</v>
      </c>
      <c r="I14" s="81"/>
      <c r="J14" s="81"/>
      <c r="K14" s="82"/>
      <c r="L14" s="33">
        <v>1</v>
      </c>
      <c r="M14" s="34"/>
      <c r="N14" s="35">
        <v>3</v>
      </c>
      <c r="O14" s="36"/>
      <c r="P14" s="74"/>
      <c r="Q14" s="37"/>
      <c r="R14" s="38">
        <v>2</v>
      </c>
      <c r="U14" s="63" t="s">
        <v>496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13</v>
      </c>
      <c r="F15" s="14"/>
      <c r="G15" s="32">
        <v>3</v>
      </c>
      <c r="H15" s="80" t="s">
        <v>493</v>
      </c>
      <c r="I15" s="81"/>
      <c r="J15" s="81"/>
      <c r="K15" s="82"/>
      <c r="L15" s="33">
        <v>0</v>
      </c>
      <c r="M15" s="35">
        <v>1</v>
      </c>
      <c r="N15" s="34"/>
      <c r="O15" s="36"/>
      <c r="P15" s="74"/>
      <c r="Q15" s="37"/>
      <c r="R15" s="38">
        <v>3</v>
      </c>
      <c r="U15" s="63" t="s">
        <v>497</v>
      </c>
    </row>
    <row r="16" spans="1:21" ht="18" customHeight="1" thickBot="1" x14ac:dyDescent="0.35">
      <c r="B16" s="40" t="str">
        <f>IF(H16="BYE","X","1-4")</f>
        <v>X</v>
      </c>
      <c r="C16" s="79">
        <f>C12</f>
        <v>42931</v>
      </c>
      <c r="D16" s="31">
        <v>0.88194444444444453</v>
      </c>
      <c r="E16" s="23">
        <f>E12</f>
        <v>13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  <c r="U16" s="63" t="s">
        <v>498</v>
      </c>
    </row>
    <row r="17" spans="2:21" ht="18" customHeight="1" thickBot="1" x14ac:dyDescent="0.35">
      <c r="B17" s="47" t="s">
        <v>12</v>
      </c>
      <c r="C17" s="83"/>
      <c r="D17" s="48"/>
      <c r="E17" s="49">
        <f>E12</f>
        <v>13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 t="s">
        <v>499</v>
      </c>
    </row>
    <row r="18" spans="2:21" ht="18" customHeight="1" thickBot="1" x14ac:dyDescent="0.35"/>
    <row r="19" spans="2:21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21" ht="18" customHeight="1" thickBot="1" x14ac:dyDescent="0.35">
      <c r="B20" s="11" t="s">
        <v>6</v>
      </c>
      <c r="C20" s="69">
        <v>42931</v>
      </c>
      <c r="D20" s="12">
        <v>0.85416666666666663</v>
      </c>
      <c r="E20" s="13">
        <v>14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21" ht="18" customHeight="1" x14ac:dyDescent="0.3">
      <c r="B21" s="21" t="str">
        <f>IF(H24="BYE","X","2-4")</f>
        <v>X</v>
      </c>
      <c r="C21" s="70"/>
      <c r="D21" s="22"/>
      <c r="E21" s="23">
        <f>E20</f>
        <v>14</v>
      </c>
      <c r="F21" s="14"/>
      <c r="G21" s="24">
        <v>1</v>
      </c>
      <c r="H21" s="76" t="s">
        <v>487</v>
      </c>
      <c r="I21" s="77"/>
      <c r="J21" s="77"/>
      <c r="K21" s="78"/>
      <c r="L21" s="25"/>
      <c r="M21" s="26">
        <v>3</v>
      </c>
      <c r="N21" s="26">
        <v>3</v>
      </c>
      <c r="O21" s="27"/>
      <c r="P21" s="74"/>
      <c r="Q21" s="28"/>
      <c r="R21" s="29">
        <v>1</v>
      </c>
    </row>
    <row r="22" spans="2:21" ht="18" customHeight="1" x14ac:dyDescent="0.3">
      <c r="B22" s="30" t="s">
        <v>11</v>
      </c>
      <c r="C22" s="79">
        <f>C20</f>
        <v>42931</v>
      </c>
      <c r="D22" s="31">
        <v>0.86805555555555547</v>
      </c>
      <c r="E22" s="23">
        <f>E20</f>
        <v>14</v>
      </c>
      <c r="F22" s="14"/>
      <c r="G22" s="32">
        <v>2</v>
      </c>
      <c r="H22" s="80" t="s">
        <v>492</v>
      </c>
      <c r="I22" s="81"/>
      <c r="J22" s="81"/>
      <c r="K22" s="82"/>
      <c r="L22" s="33">
        <v>0</v>
      </c>
      <c r="M22" s="34"/>
      <c r="N22" s="35">
        <v>3</v>
      </c>
      <c r="O22" s="36"/>
      <c r="P22" s="74"/>
      <c r="Q22" s="37"/>
      <c r="R22" s="38">
        <v>2</v>
      </c>
    </row>
    <row r="23" spans="2:21" ht="18" customHeight="1" x14ac:dyDescent="0.3">
      <c r="B23" s="39" t="str">
        <f>IF(H24="BYE","X","3-4")</f>
        <v>X</v>
      </c>
      <c r="C23" s="70"/>
      <c r="D23" s="22"/>
      <c r="E23" s="23">
        <f>E20</f>
        <v>14</v>
      </c>
      <c r="F23" s="14"/>
      <c r="G23" s="32">
        <v>3</v>
      </c>
      <c r="H23" s="80" t="s">
        <v>499</v>
      </c>
      <c r="I23" s="81"/>
      <c r="J23" s="81"/>
      <c r="K23" s="82"/>
      <c r="L23" s="33">
        <v>0</v>
      </c>
      <c r="M23" s="35">
        <v>0</v>
      </c>
      <c r="N23" s="34"/>
      <c r="O23" s="36"/>
      <c r="P23" s="74"/>
      <c r="Q23" s="37"/>
      <c r="R23" s="38">
        <v>3</v>
      </c>
    </row>
    <row r="24" spans="2:21" ht="18" customHeight="1" thickBot="1" x14ac:dyDescent="0.35">
      <c r="B24" s="40" t="str">
        <f>IF(H24="BYE","X","1-4")</f>
        <v>X</v>
      </c>
      <c r="C24" s="79">
        <f>C20</f>
        <v>42931</v>
      </c>
      <c r="D24" s="31">
        <v>0.88194444444444453</v>
      </c>
      <c r="E24" s="23">
        <f>E20</f>
        <v>14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</row>
    <row r="25" spans="2:21" ht="18" customHeight="1" thickBot="1" x14ac:dyDescent="0.35">
      <c r="B25" s="47" t="s">
        <v>12</v>
      </c>
      <c r="C25" s="83"/>
      <c r="D25" s="48"/>
      <c r="E25" s="49">
        <f>E20</f>
        <v>14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1" ht="18" customHeight="1" thickBot="1" x14ac:dyDescent="0.35"/>
    <row r="27" spans="2:21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1" ht="18" customHeight="1" thickBot="1" x14ac:dyDescent="0.35">
      <c r="B28" s="11" t="s">
        <v>6</v>
      </c>
      <c r="C28" s="69">
        <v>42931</v>
      </c>
      <c r="D28" s="12">
        <v>0.85416666666666663</v>
      </c>
      <c r="E28" s="13">
        <v>23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21" ht="18" customHeight="1" x14ac:dyDescent="0.3">
      <c r="B29" s="21" t="str">
        <f>IF(H32="BYE","X","2-4")</f>
        <v>X</v>
      </c>
      <c r="C29" s="70"/>
      <c r="D29" s="22"/>
      <c r="E29" s="23">
        <f>E28</f>
        <v>23</v>
      </c>
      <c r="F29" s="14"/>
      <c r="G29" s="24">
        <v>1</v>
      </c>
      <c r="H29" s="76" t="s">
        <v>488</v>
      </c>
      <c r="I29" s="77"/>
      <c r="J29" s="77"/>
      <c r="K29" s="78"/>
      <c r="L29" s="25"/>
      <c r="M29" s="26">
        <v>3</v>
      </c>
      <c r="N29" s="26">
        <v>0</v>
      </c>
      <c r="O29" s="27"/>
      <c r="P29" s="74"/>
      <c r="Q29" s="28"/>
      <c r="R29" s="29">
        <v>2</v>
      </c>
    </row>
    <row r="30" spans="2:21" ht="18" customHeight="1" x14ac:dyDescent="0.3">
      <c r="B30" s="30" t="s">
        <v>11</v>
      </c>
      <c r="C30" s="79">
        <f>C28</f>
        <v>42931</v>
      </c>
      <c r="D30" s="31">
        <v>0.86805555555555547</v>
      </c>
      <c r="E30" s="23">
        <f>E28</f>
        <v>23</v>
      </c>
      <c r="F30" s="14"/>
      <c r="G30" s="32">
        <v>2</v>
      </c>
      <c r="H30" s="80" t="s">
        <v>491</v>
      </c>
      <c r="I30" s="81"/>
      <c r="J30" s="81"/>
      <c r="K30" s="82"/>
      <c r="L30" s="33">
        <v>0</v>
      </c>
      <c r="M30" s="34"/>
      <c r="N30" s="35">
        <v>0</v>
      </c>
      <c r="O30" s="36"/>
      <c r="P30" s="74"/>
      <c r="Q30" s="37"/>
      <c r="R30" s="38">
        <v>3</v>
      </c>
    </row>
    <row r="31" spans="2:21" ht="18" customHeight="1" x14ac:dyDescent="0.3">
      <c r="B31" s="39" t="str">
        <f>IF(H32="BYE","X","3-4")</f>
        <v>X</v>
      </c>
      <c r="C31" s="70"/>
      <c r="D31" s="22"/>
      <c r="E31" s="23">
        <f>E28</f>
        <v>23</v>
      </c>
      <c r="F31" s="14"/>
      <c r="G31" s="32">
        <v>3</v>
      </c>
      <c r="H31" s="80" t="s">
        <v>498</v>
      </c>
      <c r="I31" s="81"/>
      <c r="J31" s="81"/>
      <c r="K31" s="82"/>
      <c r="L31" s="33">
        <v>3</v>
      </c>
      <c r="M31" s="35">
        <v>3</v>
      </c>
      <c r="N31" s="34"/>
      <c r="O31" s="36"/>
      <c r="P31" s="74"/>
      <c r="Q31" s="37"/>
      <c r="R31" s="38">
        <v>1</v>
      </c>
    </row>
    <row r="32" spans="2:21" ht="18" customHeight="1" thickBot="1" x14ac:dyDescent="0.35">
      <c r="B32" s="40" t="str">
        <f>IF(H32="BYE","X","1-4")</f>
        <v>X</v>
      </c>
      <c r="C32" s="79">
        <f>C28</f>
        <v>42931</v>
      </c>
      <c r="D32" s="31">
        <v>0.88194444444444453</v>
      </c>
      <c r="E32" s="23">
        <f>E28</f>
        <v>23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</row>
    <row r="33" spans="2:18" ht="18" customHeight="1" thickBot="1" x14ac:dyDescent="0.35">
      <c r="B33" s="47" t="s">
        <v>12</v>
      </c>
      <c r="C33" s="83"/>
      <c r="D33" s="48"/>
      <c r="E33" s="49">
        <f>E28</f>
        <v>23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>
        <v>42931</v>
      </c>
      <c r="D36" s="12">
        <v>0.85416666666666663</v>
      </c>
      <c r="E36" s="13">
        <v>24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70"/>
      <c r="D37" s="22"/>
      <c r="E37" s="23">
        <f>E36</f>
        <v>24</v>
      </c>
      <c r="F37" s="14"/>
      <c r="G37" s="24">
        <v>1</v>
      </c>
      <c r="H37" s="76" t="s">
        <v>489</v>
      </c>
      <c r="I37" s="77"/>
      <c r="J37" s="77"/>
      <c r="K37" s="78"/>
      <c r="L37" s="25"/>
      <c r="M37" s="26">
        <v>3</v>
      </c>
      <c r="N37" s="26">
        <v>3</v>
      </c>
      <c r="O37" s="27"/>
      <c r="P37" s="74"/>
      <c r="Q37" s="28"/>
      <c r="R37" s="29">
        <v>1</v>
      </c>
    </row>
    <row r="38" spans="2:18" ht="18" customHeight="1" x14ac:dyDescent="0.3">
      <c r="B38" s="30" t="s">
        <v>11</v>
      </c>
      <c r="C38" s="79">
        <f>C36</f>
        <v>42931</v>
      </c>
      <c r="D38" s="31">
        <v>0.86805555555555547</v>
      </c>
      <c r="E38" s="23">
        <f>E36</f>
        <v>24</v>
      </c>
      <c r="F38" s="14"/>
      <c r="G38" s="32">
        <v>2</v>
      </c>
      <c r="H38" s="80" t="s">
        <v>490</v>
      </c>
      <c r="I38" s="81"/>
      <c r="J38" s="81"/>
      <c r="K38" s="82"/>
      <c r="L38" s="33">
        <v>0</v>
      </c>
      <c r="M38" s="34"/>
      <c r="N38" s="35">
        <v>0</v>
      </c>
      <c r="O38" s="36"/>
      <c r="P38" s="74"/>
      <c r="Q38" s="37"/>
      <c r="R38" s="38">
        <v>3</v>
      </c>
    </row>
    <row r="39" spans="2:18" ht="18" customHeight="1" x14ac:dyDescent="0.3">
      <c r="B39" s="39" t="str">
        <f>IF(H40="BYE","X","3-4")</f>
        <v>X</v>
      </c>
      <c r="C39" s="70"/>
      <c r="D39" s="22"/>
      <c r="E39" s="23">
        <f>E36</f>
        <v>24</v>
      </c>
      <c r="F39" s="14"/>
      <c r="G39" s="32">
        <v>3</v>
      </c>
      <c r="H39" s="80" t="s">
        <v>497</v>
      </c>
      <c r="I39" s="81"/>
      <c r="J39" s="81"/>
      <c r="K39" s="82"/>
      <c r="L39" s="33">
        <v>2</v>
      </c>
      <c r="M39" s="35">
        <v>3</v>
      </c>
      <c r="N39" s="34"/>
      <c r="O39" s="36"/>
      <c r="P39" s="74"/>
      <c r="Q39" s="37"/>
      <c r="R39" s="38">
        <v>2</v>
      </c>
    </row>
    <row r="40" spans="2:18" ht="18" customHeight="1" thickBot="1" x14ac:dyDescent="0.35">
      <c r="B40" s="40" t="str">
        <f>IF(H40="BYE","X","1-4")</f>
        <v>X</v>
      </c>
      <c r="C40" s="79">
        <f>C36</f>
        <v>42931</v>
      </c>
      <c r="D40" s="31">
        <v>0.88194444444444453</v>
      </c>
      <c r="E40" s="23">
        <f>E36</f>
        <v>24</v>
      </c>
      <c r="F40" s="14"/>
      <c r="G40" s="41">
        <v>4</v>
      </c>
      <c r="H40" s="84" t="s">
        <v>518</v>
      </c>
      <c r="I40" s="85"/>
      <c r="J40" s="85"/>
      <c r="K40" s="86"/>
      <c r="L40" s="42"/>
      <c r="M40" s="43"/>
      <c r="N40" s="43"/>
      <c r="O40" s="44"/>
      <c r="P40" s="75"/>
      <c r="Q40" s="45"/>
      <c r="R40" s="46"/>
    </row>
    <row r="41" spans="2:18" ht="18" customHeight="1" thickBot="1" x14ac:dyDescent="0.35">
      <c r="B41" s="47" t="s">
        <v>12</v>
      </c>
      <c r="C41" s="83"/>
      <c r="D41" s="48"/>
      <c r="E41" s="49">
        <f>E36</f>
        <v>24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74"/>
      <c r="Q45" s="28"/>
      <c r="R45" s="29"/>
    </row>
    <row r="46" spans="2:18" ht="18" customHeight="1" x14ac:dyDescent="0.3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80"/>
      <c r="I46" s="81"/>
      <c r="J46" s="81"/>
      <c r="K46" s="82"/>
      <c r="L46" s="33"/>
      <c r="M46" s="34"/>
      <c r="N46" s="35"/>
      <c r="O46" s="36"/>
      <c r="P46" s="74"/>
      <c r="Q46" s="37"/>
      <c r="R46" s="38"/>
    </row>
    <row r="47" spans="2:18" ht="18" customHeight="1" x14ac:dyDescent="0.3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80"/>
      <c r="I47" s="81"/>
      <c r="J47" s="81"/>
      <c r="K47" s="82"/>
      <c r="L47" s="33"/>
      <c r="M47" s="35"/>
      <c r="N47" s="34"/>
      <c r="O47" s="36"/>
      <c r="P47" s="74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4"/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74"/>
      <c r="Q53" s="28"/>
      <c r="R53" s="29"/>
    </row>
    <row r="54" spans="2:18" ht="18" customHeight="1" x14ac:dyDescent="0.3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80"/>
      <c r="I54" s="81"/>
      <c r="J54" s="81"/>
      <c r="K54" s="82"/>
      <c r="L54" s="33"/>
      <c r="M54" s="34"/>
      <c r="N54" s="35"/>
      <c r="O54" s="36"/>
      <c r="P54" s="74"/>
      <c r="Q54" s="37"/>
      <c r="R54" s="38"/>
    </row>
    <row r="55" spans="2:18" ht="18" customHeight="1" x14ac:dyDescent="0.3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80"/>
      <c r="I55" s="81"/>
      <c r="J55" s="81"/>
      <c r="K55" s="82"/>
      <c r="L55" s="33"/>
      <c r="M55" s="35"/>
      <c r="N55" s="34"/>
      <c r="O55" s="36"/>
      <c r="P55" s="74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4"/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74"/>
      <c r="Q61" s="28"/>
      <c r="R61" s="29"/>
    </row>
    <row r="62" spans="2:18" ht="18" customHeight="1" x14ac:dyDescent="0.3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80"/>
      <c r="I62" s="81"/>
      <c r="J62" s="81"/>
      <c r="K62" s="82"/>
      <c r="L62" s="33"/>
      <c r="M62" s="34"/>
      <c r="N62" s="35"/>
      <c r="O62" s="36"/>
      <c r="P62" s="74"/>
      <c r="Q62" s="37"/>
      <c r="R62" s="38"/>
    </row>
    <row r="63" spans="2:18" ht="18" customHeight="1" x14ac:dyDescent="0.3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80"/>
      <c r="I63" s="81"/>
      <c r="J63" s="81"/>
      <c r="K63" s="82"/>
      <c r="L63" s="33"/>
      <c r="M63" s="35"/>
      <c r="N63" s="34"/>
      <c r="O63" s="36"/>
      <c r="P63" s="74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4"/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07" priority="36" stopIfTrue="1" operator="equal">
      <formula>0</formula>
    </cfRule>
  </conditionalFormatting>
  <conditionalFormatting sqref="Q5">
    <cfRule type="cellIs" dxfId="106" priority="35" stopIfTrue="1" operator="equal">
      <formula>0</formula>
    </cfRule>
  </conditionalFormatting>
  <conditionalFormatting sqref="Q14:Q16">
    <cfRule type="cellIs" dxfId="105" priority="34" stopIfTrue="1" operator="equal">
      <formula>0</formula>
    </cfRule>
  </conditionalFormatting>
  <conditionalFormatting sqref="Q13">
    <cfRule type="cellIs" dxfId="104" priority="33" stopIfTrue="1" operator="equal">
      <formula>0</formula>
    </cfRule>
  </conditionalFormatting>
  <conditionalFormatting sqref="Q22:Q24">
    <cfRule type="cellIs" dxfId="103" priority="32" stopIfTrue="1" operator="equal">
      <formula>0</formula>
    </cfRule>
  </conditionalFormatting>
  <conditionalFormatting sqref="Q21">
    <cfRule type="cellIs" dxfId="102" priority="31" stopIfTrue="1" operator="equal">
      <formula>0</formula>
    </cfRule>
  </conditionalFormatting>
  <conditionalFormatting sqref="Q30:Q32">
    <cfRule type="cellIs" dxfId="101" priority="30" stopIfTrue="1" operator="equal">
      <formula>0</formula>
    </cfRule>
  </conditionalFormatting>
  <conditionalFormatting sqref="Q29">
    <cfRule type="cellIs" dxfId="100" priority="29" stopIfTrue="1" operator="equal">
      <formula>0</formula>
    </cfRule>
  </conditionalFormatting>
  <conditionalFormatting sqref="Q38:Q40">
    <cfRule type="cellIs" dxfId="99" priority="28" stopIfTrue="1" operator="equal">
      <formula>0</formula>
    </cfRule>
  </conditionalFormatting>
  <conditionalFormatting sqref="Q37">
    <cfRule type="cellIs" dxfId="98" priority="27" stopIfTrue="1" operator="equal">
      <formula>0</formula>
    </cfRule>
  </conditionalFormatting>
  <conditionalFormatting sqref="Q46:Q48">
    <cfRule type="cellIs" dxfId="97" priority="26" stopIfTrue="1" operator="equal">
      <formula>0</formula>
    </cfRule>
  </conditionalFormatting>
  <conditionalFormatting sqref="Q45">
    <cfRule type="cellIs" dxfId="96" priority="25" stopIfTrue="1" operator="equal">
      <formula>0</formula>
    </cfRule>
  </conditionalFormatting>
  <conditionalFormatting sqref="Q54:Q56">
    <cfRule type="cellIs" dxfId="95" priority="24" stopIfTrue="1" operator="equal">
      <formula>0</formula>
    </cfRule>
  </conditionalFormatting>
  <conditionalFormatting sqref="Q53">
    <cfRule type="cellIs" dxfId="94" priority="23" stopIfTrue="1" operator="equal">
      <formula>0</formula>
    </cfRule>
  </conditionalFormatting>
  <conditionalFormatting sqref="Q62:Q64">
    <cfRule type="cellIs" dxfId="93" priority="22" stopIfTrue="1" operator="equal">
      <formula>0</formula>
    </cfRule>
  </conditionalFormatting>
  <conditionalFormatting sqref="Q61">
    <cfRule type="cellIs" dxfId="92" priority="21" stopIfTrue="1" operator="equal">
      <formula>0</formula>
    </cfRule>
  </conditionalFormatting>
  <conditionalFormatting sqref="Q70:Q72">
    <cfRule type="cellIs" dxfId="91" priority="20" stopIfTrue="1" operator="equal">
      <formula>0</formula>
    </cfRule>
  </conditionalFormatting>
  <conditionalFormatting sqref="Q69">
    <cfRule type="cellIs" dxfId="90" priority="19" stopIfTrue="1" operator="equal">
      <formula>0</formula>
    </cfRule>
  </conditionalFormatting>
  <conditionalFormatting sqref="Q78:Q80">
    <cfRule type="cellIs" dxfId="89" priority="18" stopIfTrue="1" operator="equal">
      <formula>0</formula>
    </cfRule>
  </conditionalFormatting>
  <conditionalFormatting sqref="Q77">
    <cfRule type="cellIs" dxfId="88" priority="17" stopIfTrue="1" operator="equal">
      <formula>0</formula>
    </cfRule>
  </conditionalFormatting>
  <conditionalFormatting sqref="Q86:Q88">
    <cfRule type="cellIs" dxfId="87" priority="16" stopIfTrue="1" operator="equal">
      <formula>0</formula>
    </cfRule>
  </conditionalFormatting>
  <conditionalFormatting sqref="Q85">
    <cfRule type="cellIs" dxfId="86" priority="15" stopIfTrue="1" operator="equal">
      <formula>0</formula>
    </cfRule>
  </conditionalFormatting>
  <conditionalFormatting sqref="Q94:Q96">
    <cfRule type="cellIs" dxfId="85" priority="14" stopIfTrue="1" operator="equal">
      <formula>0</formula>
    </cfRule>
  </conditionalFormatting>
  <conditionalFormatting sqref="Q93">
    <cfRule type="cellIs" dxfId="84" priority="13" stopIfTrue="1" operator="equal">
      <formula>0</formula>
    </cfRule>
  </conditionalFormatting>
  <conditionalFormatting sqref="Q102:Q104">
    <cfRule type="cellIs" dxfId="83" priority="12" stopIfTrue="1" operator="equal">
      <formula>0</formula>
    </cfRule>
  </conditionalFormatting>
  <conditionalFormatting sqref="Q101">
    <cfRule type="cellIs" dxfId="82" priority="11" stopIfTrue="1" operator="equal">
      <formula>0</formula>
    </cfRule>
  </conditionalFormatting>
  <conditionalFormatting sqref="Q110:Q112">
    <cfRule type="cellIs" dxfId="81" priority="10" stopIfTrue="1" operator="equal">
      <formula>0</formula>
    </cfRule>
  </conditionalFormatting>
  <conditionalFormatting sqref="Q109">
    <cfRule type="cellIs" dxfId="80" priority="9" stopIfTrue="1" operator="equal">
      <formula>0</formula>
    </cfRule>
  </conditionalFormatting>
  <conditionalFormatting sqref="Q118:Q120">
    <cfRule type="cellIs" dxfId="79" priority="8" stopIfTrue="1" operator="equal">
      <formula>0</formula>
    </cfRule>
  </conditionalFormatting>
  <conditionalFormatting sqref="Q117">
    <cfRule type="cellIs" dxfId="78" priority="7" stopIfTrue="1" operator="equal">
      <formula>0</formula>
    </cfRule>
  </conditionalFormatting>
  <conditionalFormatting sqref="Q126:Q128">
    <cfRule type="cellIs" dxfId="77" priority="6" stopIfTrue="1" operator="equal">
      <formula>0</formula>
    </cfRule>
  </conditionalFormatting>
  <conditionalFormatting sqref="Q125">
    <cfRule type="cellIs" dxfId="76" priority="5" stopIfTrue="1" operator="equal">
      <formula>0</formula>
    </cfRule>
  </conditionalFormatting>
  <conditionalFormatting sqref="Q134:Q136">
    <cfRule type="cellIs" dxfId="75" priority="4" stopIfTrue="1" operator="equal">
      <formula>0</formula>
    </cfRule>
  </conditionalFormatting>
  <conditionalFormatting sqref="Q133">
    <cfRule type="cellIs" dxfId="74" priority="3" stopIfTrue="1" operator="equal">
      <formula>0</formula>
    </cfRule>
  </conditionalFormatting>
  <conditionalFormatting sqref="Q142:Q144">
    <cfRule type="cellIs" dxfId="73" priority="2" stopIfTrue="1" operator="equal">
      <formula>0</formula>
    </cfRule>
  </conditionalFormatting>
  <conditionalFormatting sqref="Q141">
    <cfRule type="cellIs" dxfId="7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04"/>
  <sheetViews>
    <sheetView view="pageBreakPreview" zoomScale="70" zoomScaleNormal="100" zoomScaleSheetLayoutView="70" workbookViewId="0">
      <selection activeCell="H22" sqref="H22:K22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31</v>
      </c>
      <c r="L1" s="67"/>
      <c r="M1" s="67"/>
      <c r="N1" s="67"/>
      <c r="O1" s="67" t="s">
        <v>37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500</v>
      </c>
    </row>
    <row r="4" spans="1:21" ht="18" customHeight="1" thickBot="1" x14ac:dyDescent="0.35">
      <c r="B4" s="11" t="s">
        <v>6</v>
      </c>
      <c r="C4" s="69">
        <v>42931</v>
      </c>
      <c r="D4" s="12">
        <v>0.72916666666666663</v>
      </c>
      <c r="E4" s="13">
        <v>19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501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19</v>
      </c>
      <c r="F5" s="14"/>
      <c r="G5" s="24">
        <v>1</v>
      </c>
      <c r="H5" s="76" t="s">
        <v>500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485</v>
      </c>
    </row>
    <row r="6" spans="1:21" ht="18" customHeight="1" x14ac:dyDescent="0.3">
      <c r="B6" s="30" t="s">
        <v>11</v>
      </c>
      <c r="C6" s="79">
        <f>C4</f>
        <v>42931</v>
      </c>
      <c r="D6" s="31">
        <v>0.74305555555555547</v>
      </c>
      <c r="E6" s="23">
        <f>E4</f>
        <v>19</v>
      </c>
      <c r="F6" s="14"/>
      <c r="G6" s="32">
        <v>2</v>
      </c>
      <c r="H6" s="80" t="s">
        <v>505</v>
      </c>
      <c r="I6" s="81"/>
      <c r="J6" s="81"/>
      <c r="K6" s="82"/>
      <c r="L6" s="33">
        <v>0</v>
      </c>
      <c r="M6" s="34"/>
      <c r="N6" s="35">
        <v>2</v>
      </c>
      <c r="O6" s="36"/>
      <c r="P6" s="74"/>
      <c r="Q6" s="37"/>
      <c r="R6" s="38">
        <v>3</v>
      </c>
      <c r="U6" s="63" t="s">
        <v>502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19</v>
      </c>
      <c r="F7" s="14"/>
      <c r="G7" s="32">
        <v>3</v>
      </c>
      <c r="H7" s="80" t="s">
        <v>504</v>
      </c>
      <c r="I7" s="81"/>
      <c r="J7" s="81"/>
      <c r="K7" s="82"/>
      <c r="L7" s="33">
        <v>0</v>
      </c>
      <c r="M7" s="35">
        <v>3</v>
      </c>
      <c r="N7" s="34"/>
      <c r="O7" s="36"/>
      <c r="P7" s="74"/>
      <c r="Q7" s="37"/>
      <c r="R7" s="38">
        <v>2</v>
      </c>
      <c r="U7" s="63" t="s">
        <v>503</v>
      </c>
    </row>
    <row r="8" spans="1:21" ht="18" customHeight="1" thickBot="1" x14ac:dyDescent="0.35">
      <c r="B8" s="40" t="str">
        <f>IF(H8="BYE","X","1-4")</f>
        <v>X</v>
      </c>
      <c r="C8" s="79">
        <f>C4</f>
        <v>42931</v>
      </c>
      <c r="D8" s="31">
        <v>0.75694444444444453</v>
      </c>
      <c r="E8" s="23">
        <f>E4</f>
        <v>19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504</v>
      </c>
    </row>
    <row r="9" spans="1:21" ht="18" customHeight="1" thickBot="1" x14ac:dyDescent="0.35">
      <c r="B9" s="47" t="s">
        <v>12</v>
      </c>
      <c r="C9" s="83"/>
      <c r="D9" s="48"/>
      <c r="E9" s="49">
        <f>E4</f>
        <v>19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505</v>
      </c>
    </row>
    <row r="10" spans="1:21" ht="18" customHeight="1" thickBot="1" x14ac:dyDescent="0.35">
      <c r="U10" s="63" t="s">
        <v>506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507</v>
      </c>
    </row>
    <row r="12" spans="1:21" ht="18" customHeight="1" thickBot="1" x14ac:dyDescent="0.35">
      <c r="B12" s="11" t="s">
        <v>6</v>
      </c>
      <c r="C12" s="69">
        <v>42931</v>
      </c>
      <c r="D12" s="12">
        <v>0.72916666666666663</v>
      </c>
      <c r="E12" s="13">
        <v>20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508</v>
      </c>
    </row>
    <row r="13" spans="1:21" ht="18" customHeight="1" x14ac:dyDescent="0.3">
      <c r="B13" s="21" t="str">
        <f>IF(H16="BYE","X","2-4")</f>
        <v>2-4</v>
      </c>
      <c r="C13" s="70"/>
      <c r="D13" s="22"/>
      <c r="E13" s="23">
        <v>21</v>
      </c>
      <c r="F13" s="14"/>
      <c r="G13" s="24">
        <v>1</v>
      </c>
      <c r="H13" s="76" t="s">
        <v>501</v>
      </c>
      <c r="I13" s="77"/>
      <c r="J13" s="77"/>
      <c r="K13" s="78"/>
      <c r="L13" s="25"/>
      <c r="M13" s="26">
        <v>3</v>
      </c>
      <c r="N13" s="26">
        <v>0</v>
      </c>
      <c r="O13" s="27">
        <v>3</v>
      </c>
      <c r="P13" s="74"/>
      <c r="Q13" s="28"/>
      <c r="R13" s="29">
        <v>2</v>
      </c>
      <c r="U13" s="63" t="s">
        <v>509</v>
      </c>
    </row>
    <row r="14" spans="1:21" ht="18" customHeight="1" x14ac:dyDescent="0.3">
      <c r="B14" s="30" t="s">
        <v>11</v>
      </c>
      <c r="C14" s="79">
        <f>C12</f>
        <v>42931</v>
      </c>
      <c r="D14" s="31">
        <v>0.74305555555555547</v>
      </c>
      <c r="E14" s="23">
        <f>E12</f>
        <v>20</v>
      </c>
      <c r="F14" s="14"/>
      <c r="G14" s="32">
        <v>2</v>
      </c>
      <c r="H14" s="80" t="s">
        <v>506</v>
      </c>
      <c r="I14" s="81"/>
      <c r="J14" s="81"/>
      <c r="K14" s="82"/>
      <c r="L14" s="33">
        <v>0</v>
      </c>
      <c r="M14" s="34"/>
      <c r="N14" s="35">
        <v>1</v>
      </c>
      <c r="O14" s="36">
        <v>2</v>
      </c>
      <c r="P14" s="74"/>
      <c r="Q14" s="37"/>
      <c r="R14" s="38">
        <v>4</v>
      </c>
    </row>
    <row r="15" spans="1:21" ht="18" customHeight="1" x14ac:dyDescent="0.3">
      <c r="B15" s="39" t="str">
        <f>IF(H16="BYE","X","3-4")</f>
        <v>3-4</v>
      </c>
      <c r="C15" s="70"/>
      <c r="D15" s="22"/>
      <c r="E15" s="23">
        <v>21</v>
      </c>
      <c r="F15" s="14"/>
      <c r="G15" s="32">
        <v>3</v>
      </c>
      <c r="H15" s="80" t="s">
        <v>503</v>
      </c>
      <c r="I15" s="81"/>
      <c r="J15" s="81"/>
      <c r="K15" s="82"/>
      <c r="L15" s="33">
        <v>3</v>
      </c>
      <c r="M15" s="35">
        <v>3</v>
      </c>
      <c r="N15" s="34"/>
      <c r="O15" s="36">
        <v>3</v>
      </c>
      <c r="P15" s="74"/>
      <c r="Q15" s="37"/>
      <c r="R15" s="38">
        <v>1</v>
      </c>
    </row>
    <row r="16" spans="1:21" ht="18" customHeight="1" thickBot="1" x14ac:dyDescent="0.35">
      <c r="B16" s="40" t="str">
        <f>IF(H16="BYE","X","1-4")</f>
        <v>1-4</v>
      </c>
      <c r="C16" s="79">
        <f>C12</f>
        <v>42931</v>
      </c>
      <c r="D16" s="31">
        <v>0.75694444444444453</v>
      </c>
      <c r="E16" s="23">
        <f>E12</f>
        <v>20</v>
      </c>
      <c r="F16" s="14"/>
      <c r="G16" s="41">
        <v>4</v>
      </c>
      <c r="H16" s="84" t="s">
        <v>508</v>
      </c>
      <c r="I16" s="85"/>
      <c r="J16" s="85"/>
      <c r="K16" s="86"/>
      <c r="L16" s="42">
        <v>1</v>
      </c>
      <c r="M16" s="43">
        <v>3</v>
      </c>
      <c r="N16" s="43">
        <v>0</v>
      </c>
      <c r="O16" s="44"/>
      <c r="P16" s="75"/>
      <c r="Q16" s="45"/>
      <c r="R16" s="46">
        <v>3</v>
      </c>
    </row>
    <row r="17" spans="2:18" ht="18" customHeight="1" thickBot="1" x14ac:dyDescent="0.35">
      <c r="B17" s="47" t="s">
        <v>12</v>
      </c>
      <c r="C17" s="83"/>
      <c r="D17" s="48"/>
      <c r="E17" s="49">
        <v>21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69">
        <v>42931</v>
      </c>
      <c r="D20" s="12">
        <v>0.70833333333333337</v>
      </c>
      <c r="E20" s="13">
        <v>25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2-4</v>
      </c>
      <c r="C21" s="70"/>
      <c r="D21" s="22">
        <v>0.72222222222222221</v>
      </c>
      <c r="E21" s="23">
        <f>E20</f>
        <v>25</v>
      </c>
      <c r="F21" s="14"/>
      <c r="G21" s="24">
        <v>1</v>
      </c>
      <c r="H21" s="76" t="s">
        <v>485</v>
      </c>
      <c r="I21" s="77"/>
      <c r="J21" s="77"/>
      <c r="K21" s="78"/>
      <c r="L21" s="25"/>
      <c r="M21" s="26">
        <v>3</v>
      </c>
      <c r="N21" s="26">
        <v>3</v>
      </c>
      <c r="O21" s="27">
        <v>3</v>
      </c>
      <c r="P21" s="74"/>
      <c r="Q21" s="28"/>
      <c r="R21" s="29">
        <v>1</v>
      </c>
    </row>
    <row r="22" spans="2:18" ht="18" customHeight="1" x14ac:dyDescent="0.3">
      <c r="B22" s="30" t="s">
        <v>11</v>
      </c>
      <c r="C22" s="79">
        <f>C20</f>
        <v>42931</v>
      </c>
      <c r="D22" s="31">
        <v>0.73611111111111116</v>
      </c>
      <c r="E22" s="23">
        <f>E20</f>
        <v>25</v>
      </c>
      <c r="F22" s="14"/>
      <c r="G22" s="32">
        <v>2</v>
      </c>
      <c r="H22" s="80" t="s">
        <v>502</v>
      </c>
      <c r="I22" s="81"/>
      <c r="J22" s="81"/>
      <c r="K22" s="82"/>
      <c r="L22" s="33">
        <v>0</v>
      </c>
      <c r="M22" s="34"/>
      <c r="N22" s="35">
        <v>3</v>
      </c>
      <c r="O22" s="36">
        <v>0</v>
      </c>
      <c r="P22" s="74"/>
      <c r="Q22" s="37"/>
      <c r="R22" s="38">
        <v>3</v>
      </c>
    </row>
    <row r="23" spans="2:18" ht="18" customHeight="1" x14ac:dyDescent="0.3">
      <c r="B23" s="39" t="str">
        <f>IF(H24="BYE","X","3-4")</f>
        <v>3-4</v>
      </c>
      <c r="C23" s="70"/>
      <c r="D23" s="22">
        <v>0.75</v>
      </c>
      <c r="E23" s="23">
        <f>E20</f>
        <v>25</v>
      </c>
      <c r="F23" s="14"/>
      <c r="G23" s="32">
        <v>3</v>
      </c>
      <c r="H23" s="80" t="s">
        <v>507</v>
      </c>
      <c r="I23" s="81"/>
      <c r="J23" s="81"/>
      <c r="K23" s="82"/>
      <c r="L23" s="33" t="s">
        <v>534</v>
      </c>
      <c r="M23" s="35" t="s">
        <v>534</v>
      </c>
      <c r="N23" s="34"/>
      <c r="O23" s="36" t="s">
        <v>534</v>
      </c>
      <c r="P23" s="74"/>
      <c r="Q23" s="37"/>
      <c r="R23" s="38">
        <v>4</v>
      </c>
    </row>
    <row r="24" spans="2:18" ht="18" customHeight="1" thickBot="1" x14ac:dyDescent="0.35">
      <c r="B24" s="40" t="str">
        <f>IF(H24="BYE","X","1-4")</f>
        <v>1-4</v>
      </c>
      <c r="C24" s="79">
        <f>C20</f>
        <v>42931</v>
      </c>
      <c r="D24" s="31">
        <v>0.76388888888888884</v>
      </c>
      <c r="E24" s="23">
        <f>E20</f>
        <v>25</v>
      </c>
      <c r="F24" s="14"/>
      <c r="G24" s="41">
        <v>4</v>
      </c>
      <c r="H24" s="84" t="s">
        <v>509</v>
      </c>
      <c r="I24" s="85"/>
      <c r="J24" s="85"/>
      <c r="K24" s="86"/>
      <c r="L24" s="42">
        <v>0</v>
      </c>
      <c r="M24" s="43">
        <v>3</v>
      </c>
      <c r="N24" s="43">
        <v>3</v>
      </c>
      <c r="O24" s="44"/>
      <c r="P24" s="75"/>
      <c r="Q24" s="45"/>
      <c r="R24" s="46">
        <v>2</v>
      </c>
    </row>
    <row r="25" spans="2:18" ht="18" customHeight="1" thickBot="1" x14ac:dyDescent="0.35">
      <c r="B25" s="47" t="s">
        <v>12</v>
      </c>
      <c r="C25" s="83"/>
      <c r="D25" s="48">
        <v>0.77777777777777779</v>
      </c>
      <c r="E25" s="49">
        <f>E20</f>
        <v>25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69"/>
      <c r="D28" s="12"/>
      <c r="E28" s="13"/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2-4</v>
      </c>
      <c r="C29" s="70"/>
      <c r="D29" s="22"/>
      <c r="E29" s="23">
        <f>E28</f>
        <v>0</v>
      </c>
      <c r="F29" s="14"/>
      <c r="G29" s="24">
        <v>1</v>
      </c>
      <c r="H29" s="76"/>
      <c r="I29" s="77"/>
      <c r="J29" s="77"/>
      <c r="K29" s="78"/>
      <c r="L29" s="25"/>
      <c r="M29" s="26"/>
      <c r="N29" s="26"/>
      <c r="O29" s="27"/>
      <c r="P29" s="74"/>
      <c r="Q29" s="28"/>
      <c r="R29" s="29"/>
    </row>
    <row r="30" spans="2:18" ht="18" customHeight="1" x14ac:dyDescent="0.3">
      <c r="B30" s="30" t="s">
        <v>11</v>
      </c>
      <c r="C30" s="79">
        <f>C28</f>
        <v>0</v>
      </c>
      <c r="D30" s="31"/>
      <c r="E30" s="23">
        <f>E28</f>
        <v>0</v>
      </c>
      <c r="F30" s="14"/>
      <c r="G30" s="32">
        <v>2</v>
      </c>
      <c r="H30" s="80"/>
      <c r="I30" s="81"/>
      <c r="J30" s="81"/>
      <c r="K30" s="82"/>
      <c r="L30" s="33"/>
      <c r="M30" s="34"/>
      <c r="N30" s="35"/>
      <c r="O30" s="36"/>
      <c r="P30" s="74"/>
      <c r="Q30" s="37"/>
      <c r="R30" s="38"/>
    </row>
    <row r="31" spans="2:18" ht="18" customHeight="1" x14ac:dyDescent="0.3">
      <c r="B31" s="39" t="str">
        <f>IF(H32="BYE","X","3-4")</f>
        <v>3-4</v>
      </c>
      <c r="C31" s="70"/>
      <c r="D31" s="22"/>
      <c r="E31" s="23">
        <f>E28</f>
        <v>0</v>
      </c>
      <c r="F31" s="14"/>
      <c r="G31" s="32">
        <v>3</v>
      </c>
      <c r="H31" s="80"/>
      <c r="I31" s="81"/>
      <c r="J31" s="81"/>
      <c r="K31" s="82"/>
      <c r="L31" s="33"/>
      <c r="M31" s="35"/>
      <c r="N31" s="34"/>
      <c r="O31" s="36"/>
      <c r="P31" s="74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79">
        <f>C28</f>
        <v>0</v>
      </c>
      <c r="D32" s="31"/>
      <c r="E32" s="23">
        <f>E28</f>
        <v>0</v>
      </c>
      <c r="F32" s="14"/>
      <c r="G32" s="41">
        <v>4</v>
      </c>
      <c r="H32" s="84"/>
      <c r="I32" s="85"/>
      <c r="J32" s="85"/>
      <c r="K32" s="86"/>
      <c r="L32" s="42"/>
      <c r="M32" s="43"/>
      <c r="N32" s="43"/>
      <c r="O32" s="44"/>
      <c r="P32" s="75"/>
      <c r="Q32" s="45"/>
      <c r="R32" s="46"/>
    </row>
    <row r="33" spans="2:18" ht="18" customHeight="1" thickBot="1" x14ac:dyDescent="0.35">
      <c r="B33" s="47" t="s">
        <v>12</v>
      </c>
      <c r="C33" s="83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76"/>
      <c r="I37" s="77"/>
      <c r="J37" s="77"/>
      <c r="K37" s="78"/>
      <c r="L37" s="25"/>
      <c r="M37" s="26"/>
      <c r="N37" s="26"/>
      <c r="O37" s="27"/>
      <c r="P37" s="74"/>
      <c r="Q37" s="28"/>
      <c r="R37" s="29"/>
    </row>
    <row r="38" spans="2:18" ht="18" customHeight="1" x14ac:dyDescent="0.3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80"/>
      <c r="I38" s="81"/>
      <c r="J38" s="81"/>
      <c r="K38" s="82"/>
      <c r="L38" s="33"/>
      <c r="M38" s="34"/>
      <c r="N38" s="35"/>
      <c r="O38" s="36"/>
      <c r="P38" s="74"/>
      <c r="Q38" s="37"/>
      <c r="R38" s="38"/>
    </row>
    <row r="39" spans="2:18" ht="18" customHeight="1" x14ac:dyDescent="0.3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80"/>
      <c r="I39" s="81"/>
      <c r="J39" s="81"/>
      <c r="K39" s="82"/>
      <c r="L39" s="33"/>
      <c r="M39" s="35"/>
      <c r="N39" s="34"/>
      <c r="O39" s="36"/>
      <c r="P39" s="74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4"/>
      <c r="I40" s="85"/>
      <c r="J40" s="85"/>
      <c r="K40" s="86"/>
      <c r="L40" s="42"/>
      <c r="M40" s="43"/>
      <c r="N40" s="43"/>
      <c r="O40" s="44"/>
      <c r="P40" s="75"/>
      <c r="Q40" s="45"/>
      <c r="R40" s="46"/>
    </row>
    <row r="41" spans="2:18" ht="18" customHeight="1" thickBot="1" x14ac:dyDescent="0.35">
      <c r="B41" s="47" t="s">
        <v>12</v>
      </c>
      <c r="C41" s="83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74"/>
      <c r="Q45" s="28"/>
      <c r="R45" s="29"/>
    </row>
    <row r="46" spans="2:18" ht="18" customHeight="1" x14ac:dyDescent="0.3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80"/>
      <c r="I46" s="81"/>
      <c r="J46" s="81"/>
      <c r="K46" s="82"/>
      <c r="L46" s="33"/>
      <c r="M46" s="34"/>
      <c r="N46" s="35"/>
      <c r="O46" s="36"/>
      <c r="P46" s="74"/>
      <c r="Q46" s="37"/>
      <c r="R46" s="38"/>
    </row>
    <row r="47" spans="2:18" ht="18" customHeight="1" x14ac:dyDescent="0.3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80"/>
      <c r="I47" s="81"/>
      <c r="J47" s="81"/>
      <c r="K47" s="82"/>
      <c r="L47" s="33"/>
      <c r="M47" s="35"/>
      <c r="N47" s="34"/>
      <c r="O47" s="36"/>
      <c r="P47" s="74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4"/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74"/>
      <c r="Q53" s="28"/>
      <c r="R53" s="29"/>
    </row>
    <row r="54" spans="2:18" ht="18" customHeight="1" x14ac:dyDescent="0.3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80"/>
      <c r="I54" s="81"/>
      <c r="J54" s="81"/>
      <c r="K54" s="82"/>
      <c r="L54" s="33"/>
      <c r="M54" s="34"/>
      <c r="N54" s="35"/>
      <c r="O54" s="36"/>
      <c r="P54" s="74"/>
      <c r="Q54" s="37"/>
      <c r="R54" s="38"/>
    </row>
    <row r="55" spans="2:18" ht="18" customHeight="1" x14ac:dyDescent="0.3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80"/>
      <c r="I55" s="81"/>
      <c r="J55" s="81"/>
      <c r="K55" s="82"/>
      <c r="L55" s="33"/>
      <c r="M55" s="35"/>
      <c r="N55" s="34"/>
      <c r="O55" s="36"/>
      <c r="P55" s="74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4"/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74"/>
      <c r="Q61" s="28"/>
      <c r="R61" s="29"/>
    </row>
    <row r="62" spans="2:18" ht="18" customHeight="1" x14ac:dyDescent="0.3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80"/>
      <c r="I62" s="81"/>
      <c r="J62" s="81"/>
      <c r="K62" s="82"/>
      <c r="L62" s="33"/>
      <c r="M62" s="34"/>
      <c r="N62" s="35"/>
      <c r="O62" s="36"/>
      <c r="P62" s="74"/>
      <c r="Q62" s="37"/>
      <c r="R62" s="38"/>
    </row>
    <row r="63" spans="2:18" ht="18" customHeight="1" x14ac:dyDescent="0.3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80"/>
      <c r="I63" s="81"/>
      <c r="J63" s="81"/>
      <c r="K63" s="82"/>
      <c r="L63" s="33"/>
      <c r="M63" s="35"/>
      <c r="N63" s="34"/>
      <c r="O63" s="36"/>
      <c r="P63" s="74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4"/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71" priority="36" stopIfTrue="1" operator="equal">
      <formula>0</formula>
    </cfRule>
  </conditionalFormatting>
  <conditionalFormatting sqref="Q5">
    <cfRule type="cellIs" dxfId="70" priority="35" stopIfTrue="1" operator="equal">
      <formula>0</formula>
    </cfRule>
  </conditionalFormatting>
  <conditionalFormatting sqref="Q14:Q16">
    <cfRule type="cellIs" dxfId="69" priority="34" stopIfTrue="1" operator="equal">
      <formula>0</formula>
    </cfRule>
  </conditionalFormatting>
  <conditionalFormatting sqref="Q13">
    <cfRule type="cellIs" dxfId="68" priority="33" stopIfTrue="1" operator="equal">
      <formula>0</formula>
    </cfRule>
  </conditionalFormatting>
  <conditionalFormatting sqref="Q22:Q24">
    <cfRule type="cellIs" dxfId="67" priority="32" stopIfTrue="1" operator="equal">
      <formula>0</formula>
    </cfRule>
  </conditionalFormatting>
  <conditionalFormatting sqref="Q21">
    <cfRule type="cellIs" dxfId="66" priority="31" stopIfTrue="1" operator="equal">
      <formula>0</formula>
    </cfRule>
  </conditionalFormatting>
  <conditionalFormatting sqref="Q30:Q32">
    <cfRule type="cellIs" dxfId="65" priority="30" stopIfTrue="1" operator="equal">
      <formula>0</formula>
    </cfRule>
  </conditionalFormatting>
  <conditionalFormatting sqref="Q29">
    <cfRule type="cellIs" dxfId="64" priority="29" stopIfTrue="1" operator="equal">
      <formula>0</formula>
    </cfRule>
  </conditionalFormatting>
  <conditionalFormatting sqref="Q38:Q40">
    <cfRule type="cellIs" dxfId="63" priority="28" stopIfTrue="1" operator="equal">
      <formula>0</formula>
    </cfRule>
  </conditionalFormatting>
  <conditionalFormatting sqref="Q37">
    <cfRule type="cellIs" dxfId="62" priority="27" stopIfTrue="1" operator="equal">
      <formula>0</formula>
    </cfRule>
  </conditionalFormatting>
  <conditionalFormatting sqref="Q46:Q48">
    <cfRule type="cellIs" dxfId="61" priority="26" stopIfTrue="1" operator="equal">
      <formula>0</formula>
    </cfRule>
  </conditionalFormatting>
  <conditionalFormatting sqref="Q45">
    <cfRule type="cellIs" dxfId="60" priority="25" stopIfTrue="1" operator="equal">
      <formula>0</formula>
    </cfRule>
  </conditionalFormatting>
  <conditionalFormatting sqref="Q54:Q56">
    <cfRule type="cellIs" dxfId="59" priority="24" stopIfTrue="1" operator="equal">
      <formula>0</formula>
    </cfRule>
  </conditionalFormatting>
  <conditionalFormatting sqref="Q53">
    <cfRule type="cellIs" dxfId="58" priority="23" stopIfTrue="1" operator="equal">
      <formula>0</formula>
    </cfRule>
  </conditionalFormatting>
  <conditionalFormatting sqref="Q62:Q64">
    <cfRule type="cellIs" dxfId="57" priority="22" stopIfTrue="1" operator="equal">
      <formula>0</formula>
    </cfRule>
  </conditionalFormatting>
  <conditionalFormatting sqref="Q61">
    <cfRule type="cellIs" dxfId="56" priority="21" stopIfTrue="1" operator="equal">
      <formula>0</formula>
    </cfRule>
  </conditionalFormatting>
  <conditionalFormatting sqref="Q70:Q72">
    <cfRule type="cellIs" dxfId="55" priority="20" stopIfTrue="1" operator="equal">
      <formula>0</formula>
    </cfRule>
  </conditionalFormatting>
  <conditionalFormatting sqref="Q69">
    <cfRule type="cellIs" dxfId="54" priority="19" stopIfTrue="1" operator="equal">
      <formula>0</formula>
    </cfRule>
  </conditionalFormatting>
  <conditionalFormatting sqref="Q78:Q80">
    <cfRule type="cellIs" dxfId="53" priority="18" stopIfTrue="1" operator="equal">
      <formula>0</formula>
    </cfRule>
  </conditionalFormatting>
  <conditionalFormatting sqref="Q77">
    <cfRule type="cellIs" dxfId="52" priority="17" stopIfTrue="1" operator="equal">
      <formula>0</formula>
    </cfRule>
  </conditionalFormatting>
  <conditionalFormatting sqref="Q86:Q88">
    <cfRule type="cellIs" dxfId="51" priority="16" stopIfTrue="1" operator="equal">
      <formula>0</formula>
    </cfRule>
  </conditionalFormatting>
  <conditionalFormatting sqref="Q85">
    <cfRule type="cellIs" dxfId="50" priority="15" stopIfTrue="1" operator="equal">
      <formula>0</formula>
    </cfRule>
  </conditionalFormatting>
  <conditionalFormatting sqref="Q94:Q96">
    <cfRule type="cellIs" dxfId="49" priority="14" stopIfTrue="1" operator="equal">
      <formula>0</formula>
    </cfRule>
  </conditionalFormatting>
  <conditionalFormatting sqref="Q93">
    <cfRule type="cellIs" dxfId="48" priority="13" stopIfTrue="1" operator="equal">
      <formula>0</formula>
    </cfRule>
  </conditionalFormatting>
  <conditionalFormatting sqref="Q102:Q104">
    <cfRule type="cellIs" dxfId="47" priority="12" stopIfTrue="1" operator="equal">
      <formula>0</formula>
    </cfRule>
  </conditionalFormatting>
  <conditionalFormatting sqref="Q101">
    <cfRule type="cellIs" dxfId="46" priority="11" stopIfTrue="1" operator="equal">
      <formula>0</formula>
    </cfRule>
  </conditionalFormatting>
  <conditionalFormatting sqref="Q110:Q112">
    <cfRule type="cellIs" dxfId="45" priority="10" stopIfTrue="1" operator="equal">
      <formula>0</formula>
    </cfRule>
  </conditionalFormatting>
  <conditionalFormatting sqref="Q109">
    <cfRule type="cellIs" dxfId="44" priority="9" stopIfTrue="1" operator="equal">
      <formula>0</formula>
    </cfRule>
  </conditionalFormatting>
  <conditionalFormatting sqref="Q118:Q120">
    <cfRule type="cellIs" dxfId="43" priority="8" stopIfTrue="1" operator="equal">
      <formula>0</formula>
    </cfRule>
  </conditionalFormatting>
  <conditionalFormatting sqref="Q117">
    <cfRule type="cellIs" dxfId="42" priority="7" stopIfTrue="1" operator="equal">
      <formula>0</formula>
    </cfRule>
  </conditionalFormatting>
  <conditionalFormatting sqref="Q126:Q128">
    <cfRule type="cellIs" dxfId="41" priority="6" stopIfTrue="1" operator="equal">
      <formula>0</formula>
    </cfRule>
  </conditionalFormatting>
  <conditionalFormatting sqref="Q125">
    <cfRule type="cellIs" dxfId="40" priority="5" stopIfTrue="1" operator="equal">
      <formula>0</formula>
    </cfRule>
  </conditionalFormatting>
  <conditionalFormatting sqref="Q134:Q136">
    <cfRule type="cellIs" dxfId="39" priority="4" stopIfTrue="1" operator="equal">
      <formula>0</formula>
    </cfRule>
  </conditionalFormatting>
  <conditionalFormatting sqref="Q133">
    <cfRule type="cellIs" dxfId="38" priority="3" stopIfTrue="1" operator="equal">
      <formula>0</formula>
    </cfRule>
  </conditionalFormatting>
  <conditionalFormatting sqref="Q142:Q144">
    <cfRule type="cellIs" dxfId="37" priority="2" stopIfTrue="1" operator="equal">
      <formula>0</formula>
    </cfRule>
  </conditionalFormatting>
  <conditionalFormatting sqref="Q141">
    <cfRule type="cellIs" dxfId="3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04"/>
  <sheetViews>
    <sheetView view="pageBreakPreview" topLeftCell="A10" zoomScale="70" zoomScaleNormal="100" zoomScaleSheetLayoutView="70" workbookViewId="0">
      <selection activeCell="H31" sqref="H31:K31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33</v>
      </c>
      <c r="L1" s="67"/>
      <c r="M1" s="67"/>
      <c r="N1" s="67"/>
      <c r="O1" s="67" t="s">
        <v>37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510</v>
      </c>
    </row>
    <row r="4" spans="1:21" ht="18" customHeight="1" thickBot="1" x14ac:dyDescent="0.35">
      <c r="B4" s="11" t="s">
        <v>6</v>
      </c>
      <c r="C4" s="69">
        <v>42931</v>
      </c>
      <c r="D4" s="12">
        <v>0.85416666666666663</v>
      </c>
      <c r="E4" s="13">
        <v>1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501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1</v>
      </c>
      <c r="F5" s="14"/>
      <c r="G5" s="24">
        <v>1</v>
      </c>
      <c r="H5" s="76" t="s">
        <v>510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502</v>
      </c>
    </row>
    <row r="6" spans="1:21" ht="18" customHeight="1" x14ac:dyDescent="0.3">
      <c r="B6" s="30" t="s">
        <v>11</v>
      </c>
      <c r="C6" s="79">
        <f>C4</f>
        <v>42931</v>
      </c>
      <c r="D6" s="31">
        <v>0.86805555555555547</v>
      </c>
      <c r="E6" s="23">
        <f>E4</f>
        <v>1</v>
      </c>
      <c r="F6" s="14"/>
      <c r="G6" s="32">
        <v>2</v>
      </c>
      <c r="H6" s="80" t="s">
        <v>514</v>
      </c>
      <c r="I6" s="81"/>
      <c r="J6" s="81"/>
      <c r="K6" s="82"/>
      <c r="L6" s="33">
        <v>0</v>
      </c>
      <c r="M6" s="34"/>
      <c r="N6" s="35">
        <v>0</v>
      </c>
      <c r="O6" s="36"/>
      <c r="P6" s="74"/>
      <c r="Q6" s="37"/>
      <c r="R6" s="38">
        <v>3</v>
      </c>
      <c r="U6" s="63" t="s">
        <v>511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1</v>
      </c>
      <c r="F7" s="14"/>
      <c r="G7" s="32">
        <v>3</v>
      </c>
      <c r="H7" s="80" t="s">
        <v>508</v>
      </c>
      <c r="I7" s="81"/>
      <c r="J7" s="81"/>
      <c r="K7" s="82"/>
      <c r="L7" s="33">
        <v>2</v>
      </c>
      <c r="M7" s="35">
        <v>3</v>
      </c>
      <c r="N7" s="34"/>
      <c r="O7" s="36"/>
      <c r="P7" s="74"/>
      <c r="Q7" s="37"/>
      <c r="R7" s="38">
        <v>2</v>
      </c>
      <c r="U7" s="63" t="s">
        <v>512</v>
      </c>
    </row>
    <row r="8" spans="1:21" ht="18" customHeight="1" thickBot="1" x14ac:dyDescent="0.35">
      <c r="B8" s="40" t="str">
        <f>IF(H8="BYE","X","1-4")</f>
        <v>X</v>
      </c>
      <c r="C8" s="79">
        <f>C4</f>
        <v>42931</v>
      </c>
      <c r="D8" s="31">
        <v>0.88194444444444453</v>
      </c>
      <c r="E8" s="23">
        <f>E4</f>
        <v>1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505</v>
      </c>
    </row>
    <row r="9" spans="1:21" ht="18" customHeight="1" thickBot="1" x14ac:dyDescent="0.35">
      <c r="B9" s="47" t="s">
        <v>12</v>
      </c>
      <c r="C9" s="83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513</v>
      </c>
    </row>
    <row r="10" spans="1:21" ht="18" customHeight="1" thickBot="1" x14ac:dyDescent="0.35">
      <c r="U10" s="63" t="s">
        <v>514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508</v>
      </c>
    </row>
    <row r="12" spans="1:21" ht="18" customHeight="1" thickBot="1" x14ac:dyDescent="0.35">
      <c r="B12" s="11" t="s">
        <v>6</v>
      </c>
      <c r="C12" s="69">
        <v>42931</v>
      </c>
      <c r="D12" s="12">
        <v>0.85416666666666663</v>
      </c>
      <c r="E12" s="13">
        <v>2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515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2</v>
      </c>
      <c r="F13" s="14"/>
      <c r="G13" s="24">
        <v>1</v>
      </c>
      <c r="H13" s="76" t="s">
        <v>501</v>
      </c>
      <c r="I13" s="77"/>
      <c r="J13" s="77"/>
      <c r="K13" s="78"/>
      <c r="L13" s="25"/>
      <c r="M13" s="26">
        <v>3</v>
      </c>
      <c r="N13" s="26">
        <v>3</v>
      </c>
      <c r="O13" s="27"/>
      <c r="P13" s="74"/>
      <c r="Q13" s="28"/>
      <c r="R13" s="29">
        <v>1</v>
      </c>
      <c r="U13" s="63" t="s">
        <v>516</v>
      </c>
    </row>
    <row r="14" spans="1:21" ht="18" customHeight="1" x14ac:dyDescent="0.3">
      <c r="B14" s="30" t="s">
        <v>11</v>
      </c>
      <c r="C14" s="79">
        <f>C12</f>
        <v>42931</v>
      </c>
      <c r="D14" s="31">
        <v>0.86805555555555547</v>
      </c>
      <c r="E14" s="23">
        <f>E12</f>
        <v>2</v>
      </c>
      <c r="F14" s="14"/>
      <c r="G14" s="32">
        <v>2</v>
      </c>
      <c r="H14" s="80" t="s">
        <v>513</v>
      </c>
      <c r="I14" s="81"/>
      <c r="J14" s="81"/>
      <c r="K14" s="82"/>
      <c r="L14" s="33">
        <v>0</v>
      </c>
      <c r="M14" s="34"/>
      <c r="N14" s="35">
        <v>3</v>
      </c>
      <c r="O14" s="36"/>
      <c r="P14" s="74"/>
      <c r="Q14" s="37"/>
      <c r="R14" s="38">
        <v>2</v>
      </c>
      <c r="U14" s="63" t="s">
        <v>517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2</v>
      </c>
      <c r="F15" s="14"/>
      <c r="G15" s="32">
        <v>3</v>
      </c>
      <c r="H15" s="80" t="s">
        <v>515</v>
      </c>
      <c r="I15" s="81"/>
      <c r="J15" s="81"/>
      <c r="K15" s="82"/>
      <c r="L15" s="33">
        <v>0</v>
      </c>
      <c r="M15" s="35">
        <v>0</v>
      </c>
      <c r="N15" s="34"/>
      <c r="O15" s="36"/>
      <c r="P15" s="74"/>
      <c r="Q15" s="37"/>
      <c r="R15" s="38">
        <v>3</v>
      </c>
    </row>
    <row r="16" spans="1:21" ht="18" customHeight="1" thickBot="1" x14ac:dyDescent="0.35">
      <c r="B16" s="40" t="str">
        <f>IF(H16="BYE","X","1-4")</f>
        <v>X</v>
      </c>
      <c r="C16" s="79">
        <f>C12</f>
        <v>42931</v>
      </c>
      <c r="D16" s="31">
        <v>0.88194444444444453</v>
      </c>
      <c r="E16" s="23">
        <f>E12</f>
        <v>2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</row>
    <row r="17" spans="2:18" ht="18" customHeight="1" thickBot="1" x14ac:dyDescent="0.35">
      <c r="B17" s="47" t="s">
        <v>12</v>
      </c>
      <c r="C17" s="83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69">
        <v>42931</v>
      </c>
      <c r="D20" s="12">
        <v>0.85416666666666663</v>
      </c>
      <c r="E20" s="13">
        <v>3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70"/>
      <c r="D21" s="22"/>
      <c r="E21" s="23">
        <f>E20</f>
        <v>3</v>
      </c>
      <c r="F21" s="14"/>
      <c r="G21" s="24">
        <v>1</v>
      </c>
      <c r="H21" s="76" t="s">
        <v>502</v>
      </c>
      <c r="I21" s="77"/>
      <c r="J21" s="77"/>
      <c r="K21" s="78"/>
      <c r="L21" s="25"/>
      <c r="M21" s="26">
        <v>3</v>
      </c>
      <c r="N21" s="26">
        <v>3</v>
      </c>
      <c r="O21" s="27"/>
      <c r="P21" s="74"/>
      <c r="Q21" s="28"/>
      <c r="R21" s="29">
        <v>1</v>
      </c>
    </row>
    <row r="22" spans="2:18" ht="18" customHeight="1" x14ac:dyDescent="0.3">
      <c r="B22" s="30" t="s">
        <v>11</v>
      </c>
      <c r="C22" s="79">
        <f>C20</f>
        <v>42931</v>
      </c>
      <c r="D22" s="31">
        <v>0.86805555555555547</v>
      </c>
      <c r="E22" s="23">
        <f>E20</f>
        <v>3</v>
      </c>
      <c r="F22" s="14"/>
      <c r="G22" s="32">
        <v>2</v>
      </c>
      <c r="H22" s="80" t="s">
        <v>505</v>
      </c>
      <c r="I22" s="81"/>
      <c r="J22" s="81"/>
      <c r="K22" s="82"/>
      <c r="L22" s="33">
        <v>2</v>
      </c>
      <c r="M22" s="34"/>
      <c r="N22" s="35">
        <v>3</v>
      </c>
      <c r="O22" s="36"/>
      <c r="P22" s="74"/>
      <c r="Q22" s="37"/>
      <c r="R22" s="38">
        <v>2</v>
      </c>
    </row>
    <row r="23" spans="2:18" ht="18" customHeight="1" x14ac:dyDescent="0.3">
      <c r="B23" s="39" t="str">
        <f>IF(H24="BYE","X","3-4")</f>
        <v>X</v>
      </c>
      <c r="C23" s="70"/>
      <c r="D23" s="22"/>
      <c r="E23" s="23">
        <f>E20</f>
        <v>3</v>
      </c>
      <c r="F23" s="14"/>
      <c r="G23" s="32">
        <v>3</v>
      </c>
      <c r="H23" s="80" t="s">
        <v>517</v>
      </c>
      <c r="I23" s="81"/>
      <c r="J23" s="81"/>
      <c r="K23" s="82"/>
      <c r="L23" s="33">
        <v>0</v>
      </c>
      <c r="M23" s="35">
        <v>1</v>
      </c>
      <c r="N23" s="34"/>
      <c r="O23" s="36"/>
      <c r="P23" s="74"/>
      <c r="Q23" s="37"/>
      <c r="R23" s="38">
        <v>3</v>
      </c>
    </row>
    <row r="24" spans="2:18" ht="18" customHeight="1" thickBot="1" x14ac:dyDescent="0.35">
      <c r="B24" s="40" t="str">
        <f>IF(H24="BYE","X","1-4")</f>
        <v>X</v>
      </c>
      <c r="C24" s="79">
        <f>C20</f>
        <v>42931</v>
      </c>
      <c r="D24" s="31">
        <v>0.88194444444444453</v>
      </c>
      <c r="E24" s="23">
        <f>E20</f>
        <v>3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</row>
    <row r="25" spans="2:18" ht="18" customHeight="1" thickBot="1" x14ac:dyDescent="0.35">
      <c r="B25" s="47" t="s">
        <v>12</v>
      </c>
      <c r="C25" s="83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69">
        <v>42931</v>
      </c>
      <c r="D28" s="12">
        <v>0.85416666666666663</v>
      </c>
      <c r="E28" s="13">
        <v>4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70"/>
      <c r="D29" s="22"/>
      <c r="E29" s="23">
        <f>E28</f>
        <v>4</v>
      </c>
      <c r="F29" s="14"/>
      <c r="G29" s="24">
        <v>1</v>
      </c>
      <c r="H29" s="76" t="s">
        <v>511</v>
      </c>
      <c r="I29" s="77"/>
      <c r="J29" s="77"/>
      <c r="K29" s="78"/>
      <c r="L29" s="25"/>
      <c r="M29" s="26">
        <v>1</v>
      </c>
      <c r="N29" s="26">
        <v>3</v>
      </c>
      <c r="O29" s="27"/>
      <c r="P29" s="74"/>
      <c r="Q29" s="28"/>
      <c r="R29" s="29">
        <v>2</v>
      </c>
    </row>
    <row r="30" spans="2:18" ht="18" customHeight="1" x14ac:dyDescent="0.3">
      <c r="B30" s="30" t="s">
        <v>11</v>
      </c>
      <c r="C30" s="79">
        <f>C28</f>
        <v>42931</v>
      </c>
      <c r="D30" s="31">
        <v>0.86805555555555547</v>
      </c>
      <c r="E30" s="23">
        <f>E28</f>
        <v>4</v>
      </c>
      <c r="F30" s="14"/>
      <c r="G30" s="32">
        <v>2</v>
      </c>
      <c r="H30" s="80" t="s">
        <v>512</v>
      </c>
      <c r="I30" s="81"/>
      <c r="J30" s="81"/>
      <c r="K30" s="82"/>
      <c r="L30" s="33">
        <v>3</v>
      </c>
      <c r="M30" s="34"/>
      <c r="N30" s="35">
        <v>2</v>
      </c>
      <c r="O30" s="36"/>
      <c r="P30" s="74"/>
      <c r="Q30" s="37"/>
      <c r="R30" s="38">
        <v>1</v>
      </c>
    </row>
    <row r="31" spans="2:18" ht="18" customHeight="1" x14ac:dyDescent="0.3">
      <c r="B31" s="39" t="str">
        <f>IF(H32="BYE","X","3-4")</f>
        <v>X</v>
      </c>
      <c r="C31" s="70"/>
      <c r="D31" s="22"/>
      <c r="E31" s="23">
        <f>E28</f>
        <v>4</v>
      </c>
      <c r="F31" s="14"/>
      <c r="G31" s="32">
        <v>3</v>
      </c>
      <c r="H31" s="80" t="s">
        <v>516</v>
      </c>
      <c r="I31" s="81"/>
      <c r="J31" s="81"/>
      <c r="K31" s="82"/>
      <c r="L31" s="33">
        <v>1</v>
      </c>
      <c r="M31" s="35">
        <v>3</v>
      </c>
      <c r="N31" s="34"/>
      <c r="O31" s="36"/>
      <c r="P31" s="74"/>
      <c r="Q31" s="37"/>
      <c r="R31" s="38">
        <v>3</v>
      </c>
    </row>
    <row r="32" spans="2:18" ht="18" customHeight="1" thickBot="1" x14ac:dyDescent="0.35">
      <c r="B32" s="40" t="str">
        <f>IF(H32="BYE","X","1-4")</f>
        <v>X</v>
      </c>
      <c r="C32" s="79">
        <f>C28</f>
        <v>42931</v>
      </c>
      <c r="D32" s="31">
        <v>0.88194444444444453</v>
      </c>
      <c r="E32" s="23">
        <f>E28</f>
        <v>4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</row>
    <row r="33" spans="2:18" ht="18" customHeight="1" thickBot="1" x14ac:dyDescent="0.35">
      <c r="B33" s="47" t="s">
        <v>12</v>
      </c>
      <c r="C33" s="83"/>
      <c r="D33" s="48"/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76"/>
      <c r="I37" s="77"/>
      <c r="J37" s="77"/>
      <c r="K37" s="78"/>
      <c r="L37" s="25"/>
      <c r="M37" s="26"/>
      <c r="N37" s="26"/>
      <c r="O37" s="27"/>
      <c r="P37" s="74"/>
      <c r="Q37" s="28"/>
      <c r="R37" s="29"/>
    </row>
    <row r="38" spans="2:18" ht="18" customHeight="1" x14ac:dyDescent="0.3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80"/>
      <c r="I38" s="81"/>
      <c r="J38" s="81"/>
      <c r="K38" s="82"/>
      <c r="L38" s="33"/>
      <c r="M38" s="34"/>
      <c r="N38" s="35"/>
      <c r="O38" s="36"/>
      <c r="P38" s="74"/>
      <c r="Q38" s="37"/>
      <c r="R38" s="38"/>
    </row>
    <row r="39" spans="2:18" ht="18" customHeight="1" x14ac:dyDescent="0.3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80"/>
      <c r="I39" s="81"/>
      <c r="J39" s="81"/>
      <c r="K39" s="82"/>
      <c r="L39" s="33"/>
      <c r="M39" s="35"/>
      <c r="N39" s="34"/>
      <c r="O39" s="36"/>
      <c r="P39" s="74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4"/>
      <c r="I40" s="85"/>
      <c r="J40" s="85"/>
      <c r="K40" s="86"/>
      <c r="L40" s="42"/>
      <c r="M40" s="43"/>
      <c r="N40" s="43"/>
      <c r="O40" s="44"/>
      <c r="P40" s="75"/>
      <c r="Q40" s="45"/>
      <c r="R40" s="46"/>
    </row>
    <row r="41" spans="2:18" ht="18" customHeight="1" thickBot="1" x14ac:dyDescent="0.35">
      <c r="B41" s="47" t="s">
        <v>12</v>
      </c>
      <c r="C41" s="83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74"/>
      <c r="Q45" s="28"/>
      <c r="R45" s="29"/>
    </row>
    <row r="46" spans="2:18" ht="18" customHeight="1" x14ac:dyDescent="0.3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80"/>
      <c r="I46" s="81"/>
      <c r="J46" s="81"/>
      <c r="K46" s="82"/>
      <c r="L46" s="33"/>
      <c r="M46" s="34"/>
      <c r="N46" s="35"/>
      <c r="O46" s="36"/>
      <c r="P46" s="74"/>
      <c r="Q46" s="37"/>
      <c r="R46" s="38"/>
    </row>
    <row r="47" spans="2:18" ht="18" customHeight="1" x14ac:dyDescent="0.3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80"/>
      <c r="I47" s="81"/>
      <c r="J47" s="81"/>
      <c r="K47" s="82"/>
      <c r="L47" s="33"/>
      <c r="M47" s="35"/>
      <c r="N47" s="34"/>
      <c r="O47" s="36"/>
      <c r="P47" s="74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4"/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74"/>
      <c r="Q53" s="28"/>
      <c r="R53" s="29"/>
    </row>
    <row r="54" spans="2:18" ht="18" customHeight="1" x14ac:dyDescent="0.3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80"/>
      <c r="I54" s="81"/>
      <c r="J54" s="81"/>
      <c r="K54" s="82"/>
      <c r="L54" s="33"/>
      <c r="M54" s="34"/>
      <c r="N54" s="35"/>
      <c r="O54" s="36"/>
      <c r="P54" s="74"/>
      <c r="Q54" s="37"/>
      <c r="R54" s="38"/>
    </row>
    <row r="55" spans="2:18" ht="18" customHeight="1" x14ac:dyDescent="0.3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80"/>
      <c r="I55" s="81"/>
      <c r="J55" s="81"/>
      <c r="K55" s="82"/>
      <c r="L55" s="33"/>
      <c r="M55" s="35"/>
      <c r="N55" s="34"/>
      <c r="O55" s="36"/>
      <c r="P55" s="74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4"/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74"/>
      <c r="Q61" s="28"/>
      <c r="R61" s="29"/>
    </row>
    <row r="62" spans="2:18" ht="18" customHeight="1" x14ac:dyDescent="0.3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80"/>
      <c r="I62" s="81"/>
      <c r="J62" s="81"/>
      <c r="K62" s="82"/>
      <c r="L62" s="33"/>
      <c r="M62" s="34"/>
      <c r="N62" s="35"/>
      <c r="O62" s="36"/>
      <c r="P62" s="74"/>
      <c r="Q62" s="37"/>
      <c r="R62" s="38"/>
    </row>
    <row r="63" spans="2:18" ht="18" customHeight="1" x14ac:dyDescent="0.3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80"/>
      <c r="I63" s="81"/>
      <c r="J63" s="81"/>
      <c r="K63" s="82"/>
      <c r="L63" s="33"/>
      <c r="M63" s="35"/>
      <c r="N63" s="34"/>
      <c r="O63" s="36"/>
      <c r="P63" s="74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4"/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5" priority="36" stopIfTrue="1" operator="equal">
      <formula>0</formula>
    </cfRule>
  </conditionalFormatting>
  <conditionalFormatting sqref="Q5">
    <cfRule type="cellIs" dxfId="34" priority="35" stopIfTrue="1" operator="equal">
      <formula>0</formula>
    </cfRule>
  </conditionalFormatting>
  <conditionalFormatting sqref="Q14:Q16">
    <cfRule type="cellIs" dxfId="33" priority="34" stopIfTrue="1" operator="equal">
      <formula>0</formula>
    </cfRule>
  </conditionalFormatting>
  <conditionalFormatting sqref="Q13">
    <cfRule type="cellIs" dxfId="32" priority="33" stopIfTrue="1" operator="equal">
      <formula>0</formula>
    </cfRule>
  </conditionalFormatting>
  <conditionalFormatting sqref="Q22:Q24">
    <cfRule type="cellIs" dxfId="31" priority="32" stopIfTrue="1" operator="equal">
      <formula>0</formula>
    </cfRule>
  </conditionalFormatting>
  <conditionalFormatting sqref="Q21">
    <cfRule type="cellIs" dxfId="30" priority="31" stopIfTrue="1" operator="equal">
      <formula>0</formula>
    </cfRule>
  </conditionalFormatting>
  <conditionalFormatting sqref="Q30:Q32">
    <cfRule type="cellIs" dxfId="29" priority="30" stopIfTrue="1" operator="equal">
      <formula>0</formula>
    </cfRule>
  </conditionalFormatting>
  <conditionalFormatting sqref="Q29">
    <cfRule type="cellIs" dxfId="28" priority="29" stopIfTrue="1" operator="equal">
      <formula>0</formula>
    </cfRule>
  </conditionalFormatting>
  <conditionalFormatting sqref="Q38:Q40">
    <cfRule type="cellIs" dxfId="27" priority="28" stopIfTrue="1" operator="equal">
      <formula>0</formula>
    </cfRule>
  </conditionalFormatting>
  <conditionalFormatting sqref="Q37">
    <cfRule type="cellIs" dxfId="26" priority="27" stopIfTrue="1" operator="equal">
      <formula>0</formula>
    </cfRule>
  </conditionalFormatting>
  <conditionalFormatting sqref="Q46:Q48">
    <cfRule type="cellIs" dxfId="25" priority="26" stopIfTrue="1" operator="equal">
      <formula>0</formula>
    </cfRule>
  </conditionalFormatting>
  <conditionalFormatting sqref="Q45">
    <cfRule type="cellIs" dxfId="24" priority="25" stopIfTrue="1" operator="equal">
      <formula>0</formula>
    </cfRule>
  </conditionalFormatting>
  <conditionalFormatting sqref="Q54:Q56">
    <cfRule type="cellIs" dxfId="23" priority="24" stopIfTrue="1" operator="equal">
      <formula>0</formula>
    </cfRule>
  </conditionalFormatting>
  <conditionalFormatting sqref="Q53">
    <cfRule type="cellIs" dxfId="22" priority="23" stopIfTrue="1" operator="equal">
      <formula>0</formula>
    </cfRule>
  </conditionalFormatting>
  <conditionalFormatting sqref="Q62:Q64">
    <cfRule type="cellIs" dxfId="21" priority="22" stopIfTrue="1" operator="equal">
      <formula>0</formula>
    </cfRule>
  </conditionalFormatting>
  <conditionalFormatting sqref="Q61">
    <cfRule type="cellIs" dxfId="20" priority="21" stopIfTrue="1" operator="equal">
      <formula>0</formula>
    </cfRule>
  </conditionalFormatting>
  <conditionalFormatting sqref="Q70:Q72">
    <cfRule type="cellIs" dxfId="19" priority="20" stopIfTrue="1" operator="equal">
      <formula>0</formula>
    </cfRule>
  </conditionalFormatting>
  <conditionalFormatting sqref="Q69">
    <cfRule type="cellIs" dxfId="18" priority="19" stopIfTrue="1" operator="equal">
      <formula>0</formula>
    </cfRule>
  </conditionalFormatting>
  <conditionalFormatting sqref="Q78:Q80">
    <cfRule type="cellIs" dxfId="17" priority="18" stopIfTrue="1" operator="equal">
      <formula>0</formula>
    </cfRule>
  </conditionalFormatting>
  <conditionalFormatting sqref="Q77">
    <cfRule type="cellIs" dxfId="16" priority="17" stopIfTrue="1" operator="equal">
      <formula>0</formula>
    </cfRule>
  </conditionalFormatting>
  <conditionalFormatting sqref="Q86:Q88">
    <cfRule type="cellIs" dxfId="15" priority="16" stopIfTrue="1" operator="equal">
      <formula>0</formula>
    </cfRule>
  </conditionalFormatting>
  <conditionalFormatting sqref="Q85">
    <cfRule type="cellIs" dxfId="14" priority="15" stopIfTrue="1" operator="equal">
      <formula>0</formula>
    </cfRule>
  </conditionalFormatting>
  <conditionalFormatting sqref="Q94:Q96">
    <cfRule type="cellIs" dxfId="13" priority="14" stopIfTrue="1" operator="equal">
      <formula>0</formula>
    </cfRule>
  </conditionalFormatting>
  <conditionalFormatting sqref="Q93">
    <cfRule type="cellIs" dxfId="12" priority="13" stopIfTrue="1" operator="equal">
      <formula>0</formula>
    </cfRule>
  </conditionalFormatting>
  <conditionalFormatting sqref="Q102:Q104">
    <cfRule type="cellIs" dxfId="11" priority="12" stopIfTrue="1" operator="equal">
      <formula>0</formula>
    </cfRule>
  </conditionalFormatting>
  <conditionalFormatting sqref="Q101">
    <cfRule type="cellIs" dxfId="10" priority="11" stopIfTrue="1" operator="equal">
      <formula>0</formula>
    </cfRule>
  </conditionalFormatting>
  <conditionalFormatting sqref="Q110:Q112">
    <cfRule type="cellIs" dxfId="9" priority="10" stopIfTrue="1" operator="equal">
      <formula>0</formula>
    </cfRule>
  </conditionalFormatting>
  <conditionalFormatting sqref="Q109">
    <cfRule type="cellIs" dxfId="8" priority="9" stopIfTrue="1" operator="equal">
      <formula>0</formula>
    </cfRule>
  </conditionalFormatting>
  <conditionalFormatting sqref="Q118:Q120">
    <cfRule type="cellIs" dxfId="7" priority="8" stopIfTrue="1" operator="equal">
      <formula>0</formula>
    </cfRule>
  </conditionalFormatting>
  <conditionalFormatting sqref="Q117">
    <cfRule type="cellIs" dxfId="6" priority="7" stopIfTrue="1" operator="equal">
      <formula>0</formula>
    </cfRule>
  </conditionalFormatting>
  <conditionalFormatting sqref="Q126:Q128">
    <cfRule type="cellIs" dxfId="5" priority="6" stopIfTrue="1" operator="equal">
      <formula>0</formula>
    </cfRule>
  </conditionalFormatting>
  <conditionalFormatting sqref="Q125">
    <cfRule type="cellIs" dxfId="4" priority="5" stopIfTrue="1" operator="equal">
      <formula>0</formula>
    </cfRule>
  </conditionalFormatting>
  <conditionalFormatting sqref="Q134:Q136">
    <cfRule type="cellIs" dxfId="3" priority="4" stopIfTrue="1" operator="equal">
      <formula>0</formula>
    </cfRule>
  </conditionalFormatting>
  <conditionalFormatting sqref="Q133">
    <cfRule type="cellIs" dxfId="2" priority="3" stopIfTrue="1" operator="equal">
      <formula>0</formula>
    </cfRule>
  </conditionalFormatting>
  <conditionalFormatting sqref="Q142:Q144">
    <cfRule type="cellIs" dxfId="1" priority="2" stopIfTrue="1" operator="equal">
      <formula>0</formula>
    </cfRule>
  </conditionalFormatting>
  <conditionalFormatting sqref="Q141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04"/>
  <sheetViews>
    <sheetView view="pageBreakPreview" topLeftCell="A88" zoomScale="70" zoomScaleNormal="100" zoomScaleSheetLayoutView="70" workbookViewId="0">
      <selection activeCell="H109" sqref="H109:K109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22</v>
      </c>
      <c r="L1" s="67"/>
      <c r="M1" s="67"/>
      <c r="N1" s="67"/>
      <c r="O1" s="67" t="s">
        <v>2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4" t="s">
        <v>101</v>
      </c>
    </row>
    <row r="4" spans="1:21" ht="18" customHeight="1" thickBot="1" x14ac:dyDescent="0.35">
      <c r="B4" s="11" t="s">
        <v>6</v>
      </c>
      <c r="C4" s="69">
        <v>42930</v>
      </c>
      <c r="D4" s="12">
        <v>0.72916666666666663</v>
      </c>
      <c r="E4" s="13">
        <v>10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4" t="s">
        <v>102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10</v>
      </c>
      <c r="F5" s="14"/>
      <c r="G5" s="24">
        <v>1</v>
      </c>
      <c r="H5" s="76" t="s">
        <v>114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4" t="s">
        <v>103</v>
      </c>
    </row>
    <row r="6" spans="1:21" ht="18" customHeight="1" x14ac:dyDescent="0.3">
      <c r="B6" s="30" t="s">
        <v>11</v>
      </c>
      <c r="C6" s="79">
        <f>C4</f>
        <v>42930</v>
      </c>
      <c r="D6" s="31">
        <v>0.74305555555555547</v>
      </c>
      <c r="E6" s="23">
        <f>E4</f>
        <v>10</v>
      </c>
      <c r="F6" s="14"/>
      <c r="G6" s="32">
        <v>2</v>
      </c>
      <c r="H6" s="80" t="s">
        <v>137</v>
      </c>
      <c r="I6" s="81"/>
      <c r="J6" s="81"/>
      <c r="K6" s="82"/>
      <c r="L6" s="33">
        <v>1</v>
      </c>
      <c r="M6" s="34"/>
      <c r="N6" s="35">
        <v>3</v>
      </c>
      <c r="O6" s="36"/>
      <c r="P6" s="74"/>
      <c r="Q6" s="37"/>
      <c r="R6" s="38">
        <v>2</v>
      </c>
      <c r="U6" s="64" t="s">
        <v>104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10</v>
      </c>
      <c r="F7" s="14"/>
      <c r="G7" s="32">
        <v>3</v>
      </c>
      <c r="H7" s="80" t="s">
        <v>89</v>
      </c>
      <c r="I7" s="81"/>
      <c r="J7" s="81"/>
      <c r="K7" s="82"/>
      <c r="L7" s="33">
        <v>1</v>
      </c>
      <c r="M7" s="35">
        <v>2</v>
      </c>
      <c r="N7" s="34"/>
      <c r="O7" s="36"/>
      <c r="P7" s="74"/>
      <c r="Q7" s="37"/>
      <c r="R7" s="38">
        <v>3</v>
      </c>
      <c r="U7" s="64" t="s">
        <v>105</v>
      </c>
    </row>
    <row r="8" spans="1:21" ht="18" customHeight="1" thickBot="1" x14ac:dyDescent="0.35">
      <c r="B8" s="40" t="str">
        <f>IF(H8="BYE","X","1-4")</f>
        <v>X</v>
      </c>
      <c r="C8" s="79">
        <f>C4</f>
        <v>42930</v>
      </c>
      <c r="D8" s="31">
        <v>0.75694444444444453</v>
      </c>
      <c r="E8" s="23">
        <f>E4</f>
        <v>10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4" t="s">
        <v>106</v>
      </c>
    </row>
    <row r="9" spans="1:21" ht="18" customHeight="1" thickBot="1" x14ac:dyDescent="0.35">
      <c r="B9" s="47" t="s">
        <v>12</v>
      </c>
      <c r="C9" s="83"/>
      <c r="D9" s="48"/>
      <c r="E9" s="49">
        <f>E4</f>
        <v>10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4" t="s">
        <v>61</v>
      </c>
    </row>
    <row r="10" spans="1:21" ht="18" customHeight="1" thickBot="1" x14ac:dyDescent="0.35">
      <c r="U10" s="64" t="s">
        <v>107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4" t="s">
        <v>108</v>
      </c>
    </row>
    <row r="12" spans="1:21" ht="18" customHeight="1" thickBot="1" x14ac:dyDescent="0.35">
      <c r="B12" s="11" t="s">
        <v>6</v>
      </c>
      <c r="C12" s="69">
        <v>42930</v>
      </c>
      <c r="D12" s="12">
        <v>0.6875</v>
      </c>
      <c r="E12" s="13">
        <v>10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4" t="s">
        <v>109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10</v>
      </c>
      <c r="F13" s="14"/>
      <c r="G13" s="24">
        <v>1</v>
      </c>
      <c r="H13" s="76" t="s">
        <v>115</v>
      </c>
      <c r="I13" s="77"/>
      <c r="J13" s="77"/>
      <c r="K13" s="78"/>
      <c r="L13" s="25"/>
      <c r="M13" s="26">
        <v>3</v>
      </c>
      <c r="N13" s="26">
        <v>3</v>
      </c>
      <c r="O13" s="27"/>
      <c r="P13" s="74"/>
      <c r="Q13" s="28">
        <v>4</v>
      </c>
      <c r="R13" s="29">
        <v>1</v>
      </c>
      <c r="U13" s="64" t="s">
        <v>63</v>
      </c>
    </row>
    <row r="14" spans="1:21" ht="18" customHeight="1" x14ac:dyDescent="0.3">
      <c r="B14" s="30" t="s">
        <v>11</v>
      </c>
      <c r="C14" s="79">
        <f>C12</f>
        <v>42930</v>
      </c>
      <c r="D14" s="31">
        <v>0.70138888888888884</v>
      </c>
      <c r="E14" s="23">
        <f>E12</f>
        <v>10</v>
      </c>
      <c r="F14" s="14"/>
      <c r="G14" s="32">
        <v>2</v>
      </c>
      <c r="H14" s="80" t="s">
        <v>136</v>
      </c>
      <c r="I14" s="81"/>
      <c r="J14" s="81"/>
      <c r="K14" s="82"/>
      <c r="L14" s="33">
        <v>0</v>
      </c>
      <c r="M14" s="34"/>
      <c r="N14" s="35">
        <v>3</v>
      </c>
      <c r="O14" s="36"/>
      <c r="P14" s="74"/>
      <c r="Q14" s="37">
        <v>3</v>
      </c>
      <c r="R14" s="38">
        <v>2</v>
      </c>
      <c r="U14" s="64" t="s">
        <v>110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10</v>
      </c>
      <c r="F15" s="14"/>
      <c r="G15" s="32">
        <v>3</v>
      </c>
      <c r="H15" s="80" t="s">
        <v>138</v>
      </c>
      <c r="I15" s="81"/>
      <c r="J15" s="81"/>
      <c r="K15" s="82"/>
      <c r="L15" s="33">
        <v>0</v>
      </c>
      <c r="M15" s="35">
        <v>2</v>
      </c>
      <c r="N15" s="34"/>
      <c r="O15" s="36"/>
      <c r="P15" s="74"/>
      <c r="Q15" s="37">
        <v>2</v>
      </c>
      <c r="R15" s="38">
        <v>3</v>
      </c>
      <c r="U15" s="64" t="s">
        <v>111</v>
      </c>
    </row>
    <row r="16" spans="1:21" ht="18" customHeight="1" thickBot="1" x14ac:dyDescent="0.35">
      <c r="B16" s="40" t="str">
        <f>IF(H16="BYE","X","1-4")</f>
        <v>X</v>
      </c>
      <c r="C16" s="79">
        <f>C12</f>
        <v>42930</v>
      </c>
      <c r="D16" s="31">
        <v>0.71527777777777779</v>
      </c>
      <c r="E16" s="23">
        <f>E12</f>
        <v>10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  <c r="U16" s="64" t="s">
        <v>112</v>
      </c>
    </row>
    <row r="17" spans="2:21" ht="18" customHeight="1" thickBot="1" x14ac:dyDescent="0.35">
      <c r="B17" s="47" t="s">
        <v>12</v>
      </c>
      <c r="C17" s="83"/>
      <c r="D17" s="48"/>
      <c r="E17" s="49">
        <f>E12</f>
        <v>10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4" t="s">
        <v>113</v>
      </c>
    </row>
    <row r="18" spans="2:21" ht="18" customHeight="1" thickBot="1" x14ac:dyDescent="0.35">
      <c r="U18" s="64" t="s">
        <v>64</v>
      </c>
    </row>
    <row r="19" spans="2:21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63" t="s">
        <v>114</v>
      </c>
    </row>
    <row r="20" spans="2:21" ht="18" customHeight="1" thickBot="1" x14ac:dyDescent="0.35">
      <c r="B20" s="11" t="s">
        <v>6</v>
      </c>
      <c r="C20" s="69">
        <v>42930</v>
      </c>
      <c r="D20" s="12">
        <v>0.70833333333333337</v>
      </c>
      <c r="E20" s="13">
        <v>3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  <c r="U20" s="63" t="s">
        <v>115</v>
      </c>
    </row>
    <row r="21" spans="2:21" ht="18" customHeight="1" x14ac:dyDescent="0.3">
      <c r="B21" s="21" t="str">
        <f>IF(H24="BYE","X","2-4")</f>
        <v>X</v>
      </c>
      <c r="C21" s="70"/>
      <c r="D21" s="22"/>
      <c r="E21" s="23">
        <f>E20</f>
        <v>3</v>
      </c>
      <c r="F21" s="14"/>
      <c r="G21" s="24">
        <v>1</v>
      </c>
      <c r="H21" s="76" t="s">
        <v>116</v>
      </c>
      <c r="I21" s="77"/>
      <c r="J21" s="77"/>
      <c r="K21" s="78"/>
      <c r="L21" s="25"/>
      <c r="M21" s="26">
        <v>2</v>
      </c>
      <c r="N21" s="26">
        <v>3</v>
      </c>
      <c r="O21" s="27"/>
      <c r="P21" s="74"/>
      <c r="Q21" s="28">
        <v>3</v>
      </c>
      <c r="R21" s="29">
        <v>2</v>
      </c>
      <c r="U21" s="63" t="s">
        <v>116</v>
      </c>
    </row>
    <row r="22" spans="2:21" ht="18" customHeight="1" x14ac:dyDescent="0.3">
      <c r="B22" s="30" t="s">
        <v>11</v>
      </c>
      <c r="C22" s="79">
        <f>C20</f>
        <v>42930</v>
      </c>
      <c r="D22" s="31">
        <v>0.72222222222222221</v>
      </c>
      <c r="E22" s="23">
        <f>E20</f>
        <v>3</v>
      </c>
      <c r="F22" s="14"/>
      <c r="G22" s="32">
        <v>2</v>
      </c>
      <c r="H22" s="80" t="s">
        <v>135</v>
      </c>
      <c r="I22" s="81"/>
      <c r="J22" s="81"/>
      <c r="K22" s="82"/>
      <c r="L22" s="33">
        <v>3</v>
      </c>
      <c r="M22" s="34"/>
      <c r="N22" s="35">
        <v>3</v>
      </c>
      <c r="O22" s="36"/>
      <c r="P22" s="74"/>
      <c r="Q22" s="37">
        <v>4</v>
      </c>
      <c r="R22" s="38">
        <v>1</v>
      </c>
      <c r="U22" s="63" t="s">
        <v>65</v>
      </c>
    </row>
    <row r="23" spans="2:21" ht="18" customHeight="1" x14ac:dyDescent="0.3">
      <c r="B23" s="39" t="str">
        <f>IF(H24="BYE","X","3-4")</f>
        <v>X</v>
      </c>
      <c r="C23" s="70"/>
      <c r="D23" s="22"/>
      <c r="E23" s="23">
        <f>E20</f>
        <v>3</v>
      </c>
      <c r="F23" s="14"/>
      <c r="G23" s="32">
        <v>3</v>
      </c>
      <c r="H23" s="80" t="s">
        <v>139</v>
      </c>
      <c r="I23" s="81"/>
      <c r="J23" s="81"/>
      <c r="K23" s="82"/>
      <c r="L23" s="33">
        <v>0</v>
      </c>
      <c r="M23" s="35">
        <v>1</v>
      </c>
      <c r="N23" s="34"/>
      <c r="O23" s="36"/>
      <c r="P23" s="74"/>
      <c r="Q23" s="37">
        <v>2</v>
      </c>
      <c r="R23" s="38">
        <v>3</v>
      </c>
      <c r="U23" s="63" t="s">
        <v>66</v>
      </c>
    </row>
    <row r="24" spans="2:21" ht="18" customHeight="1" thickBot="1" x14ac:dyDescent="0.35">
      <c r="B24" s="40" t="str">
        <f>IF(H24="BYE","X","1-4")</f>
        <v>X</v>
      </c>
      <c r="C24" s="79">
        <f>C20</f>
        <v>42930</v>
      </c>
      <c r="D24" s="31">
        <v>0.73611111111111116</v>
      </c>
      <c r="E24" s="23">
        <f>E20</f>
        <v>3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  <c r="U24" s="63" t="s">
        <v>117</v>
      </c>
    </row>
    <row r="25" spans="2:21" ht="18" customHeight="1" thickBot="1" x14ac:dyDescent="0.35">
      <c r="B25" s="47" t="s">
        <v>12</v>
      </c>
      <c r="C25" s="83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63" t="s">
        <v>118</v>
      </c>
    </row>
    <row r="26" spans="2:21" ht="18" customHeight="1" thickBot="1" x14ac:dyDescent="0.35">
      <c r="U26" s="63" t="s">
        <v>119</v>
      </c>
    </row>
    <row r="27" spans="2:21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63" t="s">
        <v>120</v>
      </c>
    </row>
    <row r="28" spans="2:21" ht="18" customHeight="1" thickBot="1" x14ac:dyDescent="0.35">
      <c r="B28" s="11" t="s">
        <v>6</v>
      </c>
      <c r="C28" s="69">
        <v>42930</v>
      </c>
      <c r="D28" s="12">
        <v>0.70833333333333337</v>
      </c>
      <c r="E28" s="13">
        <v>4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  <c r="U28" s="63" t="s">
        <v>121</v>
      </c>
    </row>
    <row r="29" spans="2:21" ht="18" customHeight="1" x14ac:dyDescent="0.3">
      <c r="B29" s="21" t="str">
        <f>IF(H32="BYE","X","2-4")</f>
        <v>X</v>
      </c>
      <c r="C29" s="70"/>
      <c r="D29" s="22"/>
      <c r="E29" s="23">
        <f>E28</f>
        <v>4</v>
      </c>
      <c r="F29" s="14"/>
      <c r="G29" s="24">
        <v>1</v>
      </c>
      <c r="H29" s="76" t="s">
        <v>65</v>
      </c>
      <c r="I29" s="77"/>
      <c r="J29" s="77"/>
      <c r="K29" s="78"/>
      <c r="L29" s="25"/>
      <c r="M29" s="26">
        <v>3</v>
      </c>
      <c r="N29" s="26">
        <v>3</v>
      </c>
      <c r="O29" s="27"/>
      <c r="P29" s="74"/>
      <c r="Q29" s="28">
        <v>4</v>
      </c>
      <c r="R29" s="29">
        <v>1</v>
      </c>
      <c r="U29" s="63" t="s">
        <v>68</v>
      </c>
    </row>
    <row r="30" spans="2:21" ht="18" customHeight="1" x14ac:dyDescent="0.3">
      <c r="B30" s="30" t="s">
        <v>11</v>
      </c>
      <c r="C30" s="79">
        <f>C28</f>
        <v>42930</v>
      </c>
      <c r="D30" s="31">
        <v>0.72222222222222221</v>
      </c>
      <c r="E30" s="23">
        <f>E28</f>
        <v>4</v>
      </c>
      <c r="F30" s="14"/>
      <c r="G30" s="32">
        <v>2</v>
      </c>
      <c r="H30" s="80" t="s">
        <v>134</v>
      </c>
      <c r="I30" s="81"/>
      <c r="J30" s="81"/>
      <c r="K30" s="82"/>
      <c r="L30" s="33">
        <v>0</v>
      </c>
      <c r="M30" s="34"/>
      <c r="N30" s="35">
        <v>3</v>
      </c>
      <c r="O30" s="36"/>
      <c r="P30" s="74"/>
      <c r="Q30" s="37">
        <v>3</v>
      </c>
      <c r="R30" s="38">
        <v>2</v>
      </c>
      <c r="U30" s="63" t="s">
        <v>122</v>
      </c>
    </row>
    <row r="31" spans="2:21" ht="18" customHeight="1" x14ac:dyDescent="0.3">
      <c r="B31" s="39" t="str">
        <f>IF(H32="BYE","X","3-4")</f>
        <v>X</v>
      </c>
      <c r="C31" s="70"/>
      <c r="D31" s="22"/>
      <c r="E31" s="23">
        <f>E28</f>
        <v>4</v>
      </c>
      <c r="F31" s="14"/>
      <c r="G31" s="32">
        <v>3</v>
      </c>
      <c r="H31" s="80" t="s">
        <v>140</v>
      </c>
      <c r="I31" s="81"/>
      <c r="J31" s="81"/>
      <c r="K31" s="82"/>
      <c r="L31" s="33">
        <v>0</v>
      </c>
      <c r="M31" s="35">
        <v>1</v>
      </c>
      <c r="N31" s="34"/>
      <c r="O31" s="36"/>
      <c r="P31" s="74"/>
      <c r="Q31" s="37">
        <v>2</v>
      </c>
      <c r="R31" s="38">
        <v>3</v>
      </c>
      <c r="U31" s="63" t="s">
        <v>123</v>
      </c>
    </row>
    <row r="32" spans="2:21" ht="18" customHeight="1" thickBot="1" x14ac:dyDescent="0.35">
      <c r="B32" s="40" t="str">
        <f>IF(H32="BYE","X","1-4")</f>
        <v>X</v>
      </c>
      <c r="C32" s="79">
        <f>C28</f>
        <v>42930</v>
      </c>
      <c r="D32" s="31">
        <v>0.73611111111111116</v>
      </c>
      <c r="E32" s="23">
        <f>E28</f>
        <v>4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  <c r="U32" s="63" t="s">
        <v>124</v>
      </c>
    </row>
    <row r="33" spans="2:21" ht="18" customHeight="1" thickBot="1" x14ac:dyDescent="0.35">
      <c r="B33" s="47" t="s">
        <v>12</v>
      </c>
      <c r="C33" s="83"/>
      <c r="D33" s="48"/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63" t="s">
        <v>70</v>
      </c>
    </row>
    <row r="34" spans="2:21" ht="18" customHeight="1" thickBot="1" x14ac:dyDescent="0.35">
      <c r="U34" s="63" t="s">
        <v>125</v>
      </c>
    </row>
    <row r="35" spans="2:21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63" t="s">
        <v>126</v>
      </c>
    </row>
    <row r="36" spans="2:21" ht="18" customHeight="1" thickBot="1" x14ac:dyDescent="0.35">
      <c r="B36" s="11" t="s">
        <v>6</v>
      </c>
      <c r="C36" s="69">
        <v>42930</v>
      </c>
      <c r="D36" s="12">
        <v>0.70833333333333337</v>
      </c>
      <c r="E36" s="13">
        <v>5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  <c r="U36" s="63" t="s">
        <v>127</v>
      </c>
    </row>
    <row r="37" spans="2:21" ht="18" customHeight="1" x14ac:dyDescent="0.3">
      <c r="B37" s="21" t="str">
        <f>IF(H40="BYE","X","2-4")</f>
        <v>X</v>
      </c>
      <c r="C37" s="70"/>
      <c r="D37" s="22"/>
      <c r="E37" s="23">
        <f>E36</f>
        <v>5</v>
      </c>
      <c r="F37" s="14"/>
      <c r="G37" s="24">
        <v>1</v>
      </c>
      <c r="H37" s="76" t="s">
        <v>66</v>
      </c>
      <c r="I37" s="77"/>
      <c r="J37" s="77"/>
      <c r="K37" s="78"/>
      <c r="L37" s="25"/>
      <c r="M37" s="26">
        <v>3</v>
      </c>
      <c r="N37" s="26">
        <v>2</v>
      </c>
      <c r="O37" s="27"/>
      <c r="P37" s="74"/>
      <c r="Q37" s="28">
        <v>3</v>
      </c>
      <c r="R37" s="29">
        <v>2</v>
      </c>
      <c r="U37" s="63" t="s">
        <v>128</v>
      </c>
    </row>
    <row r="38" spans="2:21" ht="18" customHeight="1" x14ac:dyDescent="0.3">
      <c r="B38" s="30" t="s">
        <v>11</v>
      </c>
      <c r="C38" s="79">
        <f>C36</f>
        <v>42930</v>
      </c>
      <c r="D38" s="31">
        <v>0.72222222222222221</v>
      </c>
      <c r="E38" s="23">
        <f>E36</f>
        <v>5</v>
      </c>
      <c r="F38" s="14"/>
      <c r="G38" s="32">
        <v>2</v>
      </c>
      <c r="H38" s="80" t="s">
        <v>133</v>
      </c>
      <c r="I38" s="81"/>
      <c r="J38" s="81"/>
      <c r="K38" s="82"/>
      <c r="L38" s="33">
        <v>0</v>
      </c>
      <c r="M38" s="34"/>
      <c r="N38" s="35">
        <v>0</v>
      </c>
      <c r="O38" s="36"/>
      <c r="P38" s="74"/>
      <c r="Q38" s="37">
        <v>2</v>
      </c>
      <c r="R38" s="38">
        <v>3</v>
      </c>
      <c r="U38" s="63" t="s">
        <v>129</v>
      </c>
    </row>
    <row r="39" spans="2:21" ht="18" customHeight="1" x14ac:dyDescent="0.3">
      <c r="B39" s="39" t="str">
        <f>IF(H40="BYE","X","3-4")</f>
        <v>X</v>
      </c>
      <c r="C39" s="70"/>
      <c r="D39" s="22"/>
      <c r="E39" s="23">
        <f>E36</f>
        <v>5</v>
      </c>
      <c r="F39" s="14"/>
      <c r="G39" s="32">
        <v>3</v>
      </c>
      <c r="H39" s="80" t="s">
        <v>141</v>
      </c>
      <c r="I39" s="81"/>
      <c r="J39" s="81"/>
      <c r="K39" s="82"/>
      <c r="L39" s="33">
        <v>3</v>
      </c>
      <c r="M39" s="35">
        <v>3</v>
      </c>
      <c r="N39" s="34"/>
      <c r="O39" s="36"/>
      <c r="P39" s="74"/>
      <c r="Q39" s="37">
        <v>4</v>
      </c>
      <c r="R39" s="38">
        <v>1</v>
      </c>
      <c r="U39" s="63" t="s">
        <v>130</v>
      </c>
    </row>
    <row r="40" spans="2:21" ht="18" customHeight="1" thickBot="1" x14ac:dyDescent="0.35">
      <c r="B40" s="40" t="str">
        <f>IF(H40="BYE","X","1-4")</f>
        <v>X</v>
      </c>
      <c r="C40" s="79">
        <f>C36</f>
        <v>42930</v>
      </c>
      <c r="D40" s="31">
        <v>0.73611111111111116</v>
      </c>
      <c r="E40" s="23">
        <f>E36</f>
        <v>5</v>
      </c>
      <c r="F40" s="14"/>
      <c r="G40" s="41">
        <v>4</v>
      </c>
      <c r="H40" s="84" t="s">
        <v>518</v>
      </c>
      <c r="I40" s="85"/>
      <c r="J40" s="85"/>
      <c r="K40" s="86"/>
      <c r="L40" s="42"/>
      <c r="M40" s="43"/>
      <c r="N40" s="43"/>
      <c r="O40" s="44"/>
      <c r="P40" s="75"/>
      <c r="Q40" s="45"/>
      <c r="R40" s="46"/>
      <c r="U40" s="63" t="s">
        <v>131</v>
      </c>
    </row>
    <row r="41" spans="2:21" ht="18" customHeight="1" thickBot="1" x14ac:dyDescent="0.35">
      <c r="B41" s="47" t="s">
        <v>12</v>
      </c>
      <c r="C41" s="83"/>
      <c r="D41" s="48"/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  <c r="U41" s="63" t="s">
        <v>132</v>
      </c>
    </row>
    <row r="42" spans="2:21" ht="18" customHeight="1" thickBot="1" x14ac:dyDescent="0.35">
      <c r="U42" s="63" t="s">
        <v>133</v>
      </c>
    </row>
    <row r="43" spans="2:21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U43" s="63" t="s">
        <v>134</v>
      </c>
    </row>
    <row r="44" spans="2:21" ht="18" customHeight="1" thickBot="1" x14ac:dyDescent="0.35">
      <c r="B44" s="11" t="s">
        <v>6</v>
      </c>
      <c r="C44" s="69">
        <v>42930</v>
      </c>
      <c r="D44" s="12">
        <v>0.70833333333333337</v>
      </c>
      <c r="E44" s="13">
        <v>6</v>
      </c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  <c r="U44" s="63" t="s">
        <v>135</v>
      </c>
    </row>
    <row r="45" spans="2:21" ht="18" customHeight="1" x14ac:dyDescent="0.3">
      <c r="B45" s="21" t="str">
        <f>IF(H48="BYE","X","2-4")</f>
        <v>X</v>
      </c>
      <c r="C45" s="70"/>
      <c r="D45" s="22"/>
      <c r="E45" s="23">
        <f>E44</f>
        <v>6</v>
      </c>
      <c r="F45" s="14"/>
      <c r="G45" s="24">
        <v>1</v>
      </c>
      <c r="H45" s="76" t="s">
        <v>117</v>
      </c>
      <c r="I45" s="77"/>
      <c r="J45" s="77"/>
      <c r="K45" s="78"/>
      <c r="L45" s="25"/>
      <c r="M45" s="26">
        <v>3</v>
      </c>
      <c r="N45" s="26">
        <v>3</v>
      </c>
      <c r="O45" s="27"/>
      <c r="P45" s="74"/>
      <c r="Q45" s="28">
        <v>4</v>
      </c>
      <c r="R45" s="29">
        <v>1</v>
      </c>
      <c r="U45" s="63" t="s">
        <v>136</v>
      </c>
    </row>
    <row r="46" spans="2:21" ht="18" customHeight="1" x14ac:dyDescent="0.3">
      <c r="B46" s="30" t="s">
        <v>11</v>
      </c>
      <c r="C46" s="79">
        <f>C44</f>
        <v>42930</v>
      </c>
      <c r="D46" s="31">
        <v>0.72222222222222221</v>
      </c>
      <c r="E46" s="23">
        <f>E44</f>
        <v>6</v>
      </c>
      <c r="F46" s="14"/>
      <c r="G46" s="32">
        <v>2</v>
      </c>
      <c r="H46" s="80" t="s">
        <v>132</v>
      </c>
      <c r="I46" s="81"/>
      <c r="J46" s="81"/>
      <c r="K46" s="82"/>
      <c r="L46" s="33">
        <v>1</v>
      </c>
      <c r="M46" s="34"/>
      <c r="N46" s="35">
        <v>3</v>
      </c>
      <c r="O46" s="36"/>
      <c r="P46" s="74"/>
      <c r="Q46" s="37">
        <v>3</v>
      </c>
      <c r="R46" s="38">
        <v>2</v>
      </c>
      <c r="U46" s="63" t="s">
        <v>137</v>
      </c>
    </row>
    <row r="47" spans="2:21" ht="18" customHeight="1" x14ac:dyDescent="0.3">
      <c r="B47" s="39" t="str">
        <f>IF(H48="BYE","X","3-4")</f>
        <v>X</v>
      </c>
      <c r="C47" s="70"/>
      <c r="D47" s="22"/>
      <c r="E47" s="23">
        <f>E44</f>
        <v>6</v>
      </c>
      <c r="F47" s="14"/>
      <c r="G47" s="32">
        <v>3</v>
      </c>
      <c r="H47" s="80" t="s">
        <v>142</v>
      </c>
      <c r="I47" s="81"/>
      <c r="J47" s="81"/>
      <c r="K47" s="82"/>
      <c r="L47" s="33">
        <v>0</v>
      </c>
      <c r="M47" s="35"/>
      <c r="N47" s="34"/>
      <c r="O47" s="36"/>
      <c r="P47" s="74"/>
      <c r="Q47" s="37">
        <v>2</v>
      </c>
      <c r="R47" s="38">
        <v>3</v>
      </c>
      <c r="U47" s="63" t="s">
        <v>89</v>
      </c>
    </row>
    <row r="48" spans="2:21" ht="18" customHeight="1" thickBot="1" x14ac:dyDescent="0.35">
      <c r="B48" s="40" t="str">
        <f>IF(H48="BYE","X","1-4")</f>
        <v>X</v>
      </c>
      <c r="C48" s="79">
        <f>C44</f>
        <v>42930</v>
      </c>
      <c r="D48" s="31">
        <v>0.73611111111111116</v>
      </c>
      <c r="E48" s="23">
        <f>E44</f>
        <v>6</v>
      </c>
      <c r="F48" s="14"/>
      <c r="G48" s="41">
        <v>4</v>
      </c>
      <c r="H48" s="84" t="s">
        <v>518</v>
      </c>
      <c r="I48" s="85"/>
      <c r="J48" s="85"/>
      <c r="K48" s="86"/>
      <c r="L48" s="42"/>
      <c r="M48" s="43"/>
      <c r="N48" s="43"/>
      <c r="O48" s="44"/>
      <c r="P48" s="75"/>
      <c r="Q48" s="45"/>
      <c r="R48" s="46"/>
      <c r="U48" s="63" t="s">
        <v>138</v>
      </c>
    </row>
    <row r="49" spans="2:21" ht="18" customHeight="1" thickBot="1" x14ac:dyDescent="0.35">
      <c r="B49" s="47" t="s">
        <v>12</v>
      </c>
      <c r="C49" s="83"/>
      <c r="D49" s="48"/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  <c r="U49" s="63" t="s">
        <v>139</v>
      </c>
    </row>
    <row r="50" spans="2:21" ht="18" customHeight="1" thickBot="1" x14ac:dyDescent="0.35">
      <c r="U50" s="63" t="s">
        <v>140</v>
      </c>
    </row>
    <row r="51" spans="2:21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  <c r="U51" s="63" t="s">
        <v>141</v>
      </c>
    </row>
    <row r="52" spans="2:21" ht="18" customHeight="1" thickBot="1" x14ac:dyDescent="0.35">
      <c r="B52" s="11" t="s">
        <v>6</v>
      </c>
      <c r="C52" s="69">
        <v>42930</v>
      </c>
      <c r="D52" s="12">
        <v>0.70833333333333337</v>
      </c>
      <c r="E52" s="13">
        <v>7</v>
      </c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  <c r="U52" s="63" t="s">
        <v>142</v>
      </c>
    </row>
    <row r="53" spans="2:21" ht="18" customHeight="1" x14ac:dyDescent="0.3">
      <c r="B53" s="21" t="str">
        <f>IF(H56="BYE","X","2-4")</f>
        <v>X</v>
      </c>
      <c r="C53" s="70"/>
      <c r="D53" s="22"/>
      <c r="E53" s="23">
        <f>E52</f>
        <v>7</v>
      </c>
      <c r="F53" s="14"/>
      <c r="G53" s="24">
        <v>1</v>
      </c>
      <c r="H53" s="76" t="s">
        <v>118</v>
      </c>
      <c r="I53" s="77"/>
      <c r="J53" s="77"/>
      <c r="K53" s="78"/>
      <c r="L53" s="25"/>
      <c r="M53" s="26">
        <v>3</v>
      </c>
      <c r="N53" s="26">
        <v>3</v>
      </c>
      <c r="O53" s="27"/>
      <c r="P53" s="74"/>
      <c r="Q53" s="28">
        <v>4</v>
      </c>
      <c r="R53" s="29">
        <v>1</v>
      </c>
      <c r="U53" s="63" t="s">
        <v>143</v>
      </c>
    </row>
    <row r="54" spans="2:21" ht="18" customHeight="1" x14ac:dyDescent="0.3">
      <c r="B54" s="30" t="s">
        <v>11</v>
      </c>
      <c r="C54" s="79">
        <f>C52</f>
        <v>42930</v>
      </c>
      <c r="D54" s="31">
        <v>0.72222222222222221</v>
      </c>
      <c r="E54" s="23">
        <f>E52</f>
        <v>7</v>
      </c>
      <c r="F54" s="14"/>
      <c r="G54" s="32">
        <v>2</v>
      </c>
      <c r="H54" s="80" t="s">
        <v>131</v>
      </c>
      <c r="I54" s="81"/>
      <c r="J54" s="81"/>
      <c r="K54" s="82"/>
      <c r="L54" s="33">
        <v>0</v>
      </c>
      <c r="M54" s="34"/>
      <c r="N54" s="35">
        <v>3</v>
      </c>
      <c r="O54" s="36"/>
      <c r="P54" s="74"/>
      <c r="Q54" s="37">
        <v>3</v>
      </c>
      <c r="R54" s="38">
        <v>2</v>
      </c>
      <c r="U54" s="63" t="s">
        <v>144</v>
      </c>
    </row>
    <row r="55" spans="2:21" ht="18" customHeight="1" x14ac:dyDescent="0.3">
      <c r="B55" s="39" t="str">
        <f>IF(H56="BYE","X","3-4")</f>
        <v>X</v>
      </c>
      <c r="C55" s="70"/>
      <c r="D55" s="22"/>
      <c r="E55" s="23">
        <f>E52</f>
        <v>7</v>
      </c>
      <c r="F55" s="14"/>
      <c r="G55" s="32">
        <v>3</v>
      </c>
      <c r="H55" s="80" t="s">
        <v>519</v>
      </c>
      <c r="I55" s="81"/>
      <c r="J55" s="81"/>
      <c r="K55" s="82"/>
      <c r="L55" s="33">
        <v>0</v>
      </c>
      <c r="M55" s="35">
        <v>0</v>
      </c>
      <c r="N55" s="34"/>
      <c r="O55" s="36"/>
      <c r="P55" s="74"/>
      <c r="Q55" s="37">
        <v>2</v>
      </c>
      <c r="R55" s="38">
        <v>3</v>
      </c>
      <c r="U55" s="63" t="s">
        <v>145</v>
      </c>
    </row>
    <row r="56" spans="2:21" ht="18" customHeight="1" thickBot="1" x14ac:dyDescent="0.35">
      <c r="B56" s="40" t="str">
        <f>IF(H56="BYE","X","1-4")</f>
        <v>X</v>
      </c>
      <c r="C56" s="79">
        <f>C52</f>
        <v>42930</v>
      </c>
      <c r="D56" s="31">
        <v>0.73611111111111116</v>
      </c>
      <c r="E56" s="23">
        <f>E52</f>
        <v>7</v>
      </c>
      <c r="F56" s="14"/>
      <c r="G56" s="41">
        <v>4</v>
      </c>
      <c r="H56" s="84" t="s">
        <v>518</v>
      </c>
      <c r="I56" s="85"/>
      <c r="J56" s="85"/>
      <c r="K56" s="86"/>
      <c r="L56" s="42"/>
      <c r="M56" s="43"/>
      <c r="N56" s="43"/>
      <c r="O56" s="44"/>
      <c r="P56" s="75"/>
      <c r="Q56" s="45"/>
      <c r="R56" s="46"/>
      <c r="U56" s="63" t="s">
        <v>146</v>
      </c>
    </row>
    <row r="57" spans="2:21" ht="18" customHeight="1" thickBot="1" x14ac:dyDescent="0.35">
      <c r="B57" s="47" t="s">
        <v>12</v>
      </c>
      <c r="C57" s="83"/>
      <c r="D57" s="48"/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  <c r="U57" s="63" t="s">
        <v>147</v>
      </c>
    </row>
    <row r="58" spans="2:21" ht="18" customHeight="1" thickBot="1" x14ac:dyDescent="0.35">
      <c r="U58" s="63" t="s">
        <v>148</v>
      </c>
    </row>
    <row r="59" spans="2:21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  <c r="U59" s="63" t="s">
        <v>149</v>
      </c>
    </row>
    <row r="60" spans="2:21" ht="18" customHeight="1" thickBot="1" x14ac:dyDescent="0.35">
      <c r="B60" s="11" t="s">
        <v>6</v>
      </c>
      <c r="C60" s="69">
        <v>42930</v>
      </c>
      <c r="D60" s="12">
        <v>0.70833333333333337</v>
      </c>
      <c r="E60" s="13">
        <v>8</v>
      </c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  <c r="U60" s="63" t="s">
        <v>150</v>
      </c>
    </row>
    <row r="61" spans="2:21" ht="18" customHeight="1" x14ac:dyDescent="0.3">
      <c r="B61" s="21" t="str">
        <f>IF(H64="BYE","X","2-4")</f>
        <v>X</v>
      </c>
      <c r="C61" s="70"/>
      <c r="D61" s="22"/>
      <c r="E61" s="23">
        <f>E60</f>
        <v>8</v>
      </c>
      <c r="F61" s="14"/>
      <c r="G61" s="24">
        <v>1</v>
      </c>
      <c r="H61" s="76" t="s">
        <v>520</v>
      </c>
      <c r="I61" s="77"/>
      <c r="J61" s="77"/>
      <c r="K61" s="78"/>
      <c r="L61" s="25"/>
      <c r="M61" s="26">
        <v>3</v>
      </c>
      <c r="N61" s="26">
        <v>3</v>
      </c>
      <c r="O61" s="27"/>
      <c r="P61" s="74"/>
      <c r="Q61" s="28">
        <v>4</v>
      </c>
      <c r="R61" s="29">
        <v>1</v>
      </c>
      <c r="U61" s="63" t="s">
        <v>151</v>
      </c>
    </row>
    <row r="62" spans="2:21" ht="18" customHeight="1" x14ac:dyDescent="0.3">
      <c r="B62" s="30" t="s">
        <v>11</v>
      </c>
      <c r="C62" s="79">
        <f>C60</f>
        <v>42930</v>
      </c>
      <c r="D62" s="31">
        <v>0.72222222222222221</v>
      </c>
      <c r="E62" s="23">
        <f>E60</f>
        <v>8</v>
      </c>
      <c r="F62" s="14"/>
      <c r="G62" s="32">
        <v>2</v>
      </c>
      <c r="H62" s="80" t="s">
        <v>130</v>
      </c>
      <c r="I62" s="81"/>
      <c r="J62" s="81"/>
      <c r="K62" s="82"/>
      <c r="L62" s="33" t="s">
        <v>533</v>
      </c>
      <c r="M62" s="34"/>
      <c r="N62" s="35" t="s">
        <v>533</v>
      </c>
      <c r="O62" s="36"/>
      <c r="P62" s="74"/>
      <c r="Q62" s="37"/>
      <c r="R62" s="38">
        <v>3</v>
      </c>
    </row>
    <row r="63" spans="2:21" ht="18" customHeight="1" x14ac:dyDescent="0.3">
      <c r="B63" s="39" t="str">
        <f>IF(H64="BYE","X","3-4")</f>
        <v>X</v>
      </c>
      <c r="C63" s="70"/>
      <c r="D63" s="22"/>
      <c r="E63" s="23">
        <f>E60</f>
        <v>8</v>
      </c>
      <c r="F63" s="14"/>
      <c r="G63" s="32">
        <v>3</v>
      </c>
      <c r="H63" s="80" t="s">
        <v>521</v>
      </c>
      <c r="I63" s="81"/>
      <c r="J63" s="81"/>
      <c r="K63" s="82"/>
      <c r="L63" s="33">
        <v>0</v>
      </c>
      <c r="M63" s="35">
        <v>3</v>
      </c>
      <c r="N63" s="34"/>
      <c r="O63" s="36"/>
      <c r="P63" s="74"/>
      <c r="Q63" s="37">
        <v>3</v>
      </c>
      <c r="R63" s="38">
        <v>2</v>
      </c>
    </row>
    <row r="64" spans="2:21" ht="18" customHeight="1" thickBot="1" x14ac:dyDescent="0.35">
      <c r="B64" s="40" t="str">
        <f>IF(H64="BYE","X","1-4")</f>
        <v>X</v>
      </c>
      <c r="C64" s="79">
        <f>C60</f>
        <v>42930</v>
      </c>
      <c r="D64" s="31">
        <v>0.73611111111111116</v>
      </c>
      <c r="E64" s="23">
        <f>E60</f>
        <v>8</v>
      </c>
      <c r="F64" s="14"/>
      <c r="G64" s="41">
        <v>4</v>
      </c>
      <c r="H64" s="84" t="s">
        <v>518</v>
      </c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8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>
        <v>42930</v>
      </c>
      <c r="D68" s="12">
        <v>0.70833333333333337</v>
      </c>
      <c r="E68" s="13">
        <v>9</v>
      </c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X</v>
      </c>
      <c r="C69" s="70"/>
      <c r="D69" s="22"/>
      <c r="E69" s="23">
        <f>E68</f>
        <v>9</v>
      </c>
      <c r="F69" s="14"/>
      <c r="G69" s="24">
        <v>1</v>
      </c>
      <c r="H69" s="76" t="s">
        <v>120</v>
      </c>
      <c r="I69" s="77"/>
      <c r="J69" s="77"/>
      <c r="K69" s="78"/>
      <c r="L69" s="25"/>
      <c r="M69" s="26">
        <v>3</v>
      </c>
      <c r="N69" s="26">
        <v>3</v>
      </c>
      <c r="O69" s="27"/>
      <c r="P69" s="74"/>
      <c r="Q69" s="28">
        <v>4</v>
      </c>
      <c r="R69" s="29">
        <v>1</v>
      </c>
    </row>
    <row r="70" spans="2:18" ht="18" customHeight="1" x14ac:dyDescent="0.3">
      <c r="B70" s="30" t="s">
        <v>11</v>
      </c>
      <c r="C70" s="79">
        <f>C68</f>
        <v>42930</v>
      </c>
      <c r="D70" s="31">
        <v>0.72222222222222221</v>
      </c>
      <c r="E70" s="23">
        <f>E68</f>
        <v>9</v>
      </c>
      <c r="F70" s="14"/>
      <c r="G70" s="32">
        <v>2</v>
      </c>
      <c r="H70" s="80" t="s">
        <v>129</v>
      </c>
      <c r="I70" s="81"/>
      <c r="J70" s="81"/>
      <c r="K70" s="82"/>
      <c r="L70" s="33">
        <v>0</v>
      </c>
      <c r="M70" s="34"/>
      <c r="N70" s="35">
        <v>0</v>
      </c>
      <c r="O70" s="36"/>
      <c r="P70" s="74"/>
      <c r="Q70" s="37">
        <v>2</v>
      </c>
      <c r="R70" s="38">
        <v>3</v>
      </c>
    </row>
    <row r="71" spans="2:18" ht="18" customHeight="1" x14ac:dyDescent="0.3">
      <c r="B71" s="39" t="str">
        <f>IF(H72="BYE","X","3-4")</f>
        <v>X</v>
      </c>
      <c r="C71" s="70"/>
      <c r="D71" s="22"/>
      <c r="E71" s="23">
        <f>E68</f>
        <v>9</v>
      </c>
      <c r="F71" s="14"/>
      <c r="G71" s="32">
        <v>3</v>
      </c>
      <c r="H71" s="80" t="s">
        <v>145</v>
      </c>
      <c r="I71" s="81"/>
      <c r="J71" s="81"/>
      <c r="K71" s="82"/>
      <c r="L71" s="33">
        <v>0</v>
      </c>
      <c r="M71" s="35">
        <v>3</v>
      </c>
      <c r="N71" s="34"/>
      <c r="O71" s="36"/>
      <c r="P71" s="74"/>
      <c r="Q71" s="37">
        <v>3</v>
      </c>
      <c r="R71" s="38">
        <v>2</v>
      </c>
    </row>
    <row r="72" spans="2:18" ht="18" customHeight="1" thickBot="1" x14ac:dyDescent="0.35">
      <c r="B72" s="40" t="str">
        <f>IF(H72="BYE","X","1-4")</f>
        <v>X</v>
      </c>
      <c r="C72" s="79">
        <f>C68</f>
        <v>42930</v>
      </c>
      <c r="D72" s="31">
        <v>0.73611111111111116</v>
      </c>
      <c r="E72" s="23">
        <f>E68</f>
        <v>9</v>
      </c>
      <c r="F72" s="14"/>
      <c r="G72" s="41">
        <v>4</v>
      </c>
      <c r="H72" s="84" t="s">
        <v>518</v>
      </c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9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>
        <v>42930</v>
      </c>
      <c r="D76" s="12">
        <v>0.70833333333333337</v>
      </c>
      <c r="E76" s="13">
        <v>11</v>
      </c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X</v>
      </c>
      <c r="C77" s="70"/>
      <c r="D77" s="22"/>
      <c r="E77" s="23">
        <f>E76</f>
        <v>11</v>
      </c>
      <c r="F77" s="14"/>
      <c r="G77" s="24">
        <v>1</v>
      </c>
      <c r="H77" s="76" t="s">
        <v>121</v>
      </c>
      <c r="I77" s="77"/>
      <c r="J77" s="77"/>
      <c r="K77" s="78"/>
      <c r="L77" s="25"/>
      <c r="M77" s="26">
        <v>3</v>
      </c>
      <c r="N77" s="26">
        <v>3</v>
      </c>
      <c r="O77" s="27"/>
      <c r="P77" s="74"/>
      <c r="Q77" s="28">
        <v>4</v>
      </c>
      <c r="R77" s="29">
        <v>1</v>
      </c>
    </row>
    <row r="78" spans="2:18" ht="18" customHeight="1" x14ac:dyDescent="0.3">
      <c r="B78" s="30" t="s">
        <v>11</v>
      </c>
      <c r="C78" s="79">
        <f>C76</f>
        <v>42930</v>
      </c>
      <c r="D78" s="31">
        <v>0.72222222222222221</v>
      </c>
      <c r="E78" s="23">
        <f>E76</f>
        <v>11</v>
      </c>
      <c r="F78" s="14"/>
      <c r="G78" s="32">
        <v>2</v>
      </c>
      <c r="H78" s="80" t="s">
        <v>128</v>
      </c>
      <c r="I78" s="81"/>
      <c r="J78" s="81"/>
      <c r="K78" s="82"/>
      <c r="L78" s="33">
        <v>0</v>
      </c>
      <c r="M78" s="34"/>
      <c r="N78" s="35">
        <v>3</v>
      </c>
      <c r="O78" s="36"/>
      <c r="P78" s="74"/>
      <c r="Q78" s="37">
        <v>3</v>
      </c>
      <c r="R78" s="38">
        <v>2</v>
      </c>
    </row>
    <row r="79" spans="2:18" ht="18" customHeight="1" x14ac:dyDescent="0.3">
      <c r="B79" s="39" t="str">
        <f>IF(H80="BYE","X","3-4")</f>
        <v>X</v>
      </c>
      <c r="C79" s="70"/>
      <c r="D79" s="22"/>
      <c r="E79" s="23">
        <f>E76</f>
        <v>11</v>
      </c>
      <c r="F79" s="14"/>
      <c r="G79" s="32">
        <v>3</v>
      </c>
      <c r="H79" s="80" t="s">
        <v>148</v>
      </c>
      <c r="I79" s="81"/>
      <c r="J79" s="81"/>
      <c r="K79" s="82"/>
      <c r="L79" s="33">
        <v>0</v>
      </c>
      <c r="M79" s="35">
        <v>1</v>
      </c>
      <c r="N79" s="34"/>
      <c r="O79" s="36"/>
      <c r="P79" s="74"/>
      <c r="Q79" s="37">
        <v>2</v>
      </c>
      <c r="R79" s="38">
        <v>3</v>
      </c>
    </row>
    <row r="80" spans="2:18" ht="18" customHeight="1" thickBot="1" x14ac:dyDescent="0.35">
      <c r="B80" s="40" t="str">
        <f>IF(H80="BYE","X","1-4")</f>
        <v>X</v>
      </c>
      <c r="C80" s="79">
        <f>C76</f>
        <v>42930</v>
      </c>
      <c r="D80" s="31">
        <v>0.73611111111111116</v>
      </c>
      <c r="E80" s="23">
        <f>E76</f>
        <v>11</v>
      </c>
      <c r="F80" s="14"/>
      <c r="G80" s="41">
        <v>4</v>
      </c>
      <c r="H80" s="84" t="s">
        <v>518</v>
      </c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11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>
        <v>42930</v>
      </c>
      <c r="D84" s="12">
        <v>0.70833333333333337</v>
      </c>
      <c r="E84" s="13">
        <v>12</v>
      </c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X</v>
      </c>
      <c r="C85" s="70"/>
      <c r="D85" s="22"/>
      <c r="E85" s="23">
        <f>E84</f>
        <v>12</v>
      </c>
      <c r="F85" s="14"/>
      <c r="G85" s="24">
        <v>1</v>
      </c>
      <c r="H85" s="76" t="s">
        <v>68</v>
      </c>
      <c r="I85" s="77"/>
      <c r="J85" s="77"/>
      <c r="K85" s="78"/>
      <c r="L85" s="25"/>
      <c r="M85" s="26">
        <v>3</v>
      </c>
      <c r="N85" s="26">
        <v>3</v>
      </c>
      <c r="O85" s="27"/>
      <c r="P85" s="74"/>
      <c r="Q85" s="28"/>
      <c r="R85" s="29">
        <v>1</v>
      </c>
    </row>
    <row r="86" spans="2:18" ht="18" customHeight="1" x14ac:dyDescent="0.3">
      <c r="B86" s="30" t="s">
        <v>11</v>
      </c>
      <c r="C86" s="79">
        <f>C84</f>
        <v>42930</v>
      </c>
      <c r="D86" s="31">
        <v>0.72222222222222221</v>
      </c>
      <c r="E86" s="23">
        <f>E84</f>
        <v>12</v>
      </c>
      <c r="F86" s="14"/>
      <c r="G86" s="32">
        <v>2</v>
      </c>
      <c r="H86" s="80" t="s">
        <v>127</v>
      </c>
      <c r="I86" s="81"/>
      <c r="J86" s="81"/>
      <c r="K86" s="82"/>
      <c r="L86" s="33">
        <v>0</v>
      </c>
      <c r="M86" s="34"/>
      <c r="N86" s="35">
        <v>3</v>
      </c>
      <c r="O86" s="36"/>
      <c r="P86" s="74"/>
      <c r="Q86" s="37"/>
      <c r="R86" s="38">
        <v>2</v>
      </c>
    </row>
    <row r="87" spans="2:18" ht="18" customHeight="1" x14ac:dyDescent="0.3">
      <c r="B87" s="39" t="str">
        <f>IF(H88="BYE","X","3-4")</f>
        <v>X</v>
      </c>
      <c r="C87" s="70"/>
      <c r="D87" s="22"/>
      <c r="E87" s="23">
        <f>E84</f>
        <v>12</v>
      </c>
      <c r="F87" s="14"/>
      <c r="G87" s="32">
        <v>3</v>
      </c>
      <c r="H87" s="80" t="s">
        <v>146</v>
      </c>
      <c r="I87" s="81"/>
      <c r="J87" s="81"/>
      <c r="K87" s="82"/>
      <c r="L87" s="33">
        <v>0</v>
      </c>
      <c r="M87" s="35">
        <v>1</v>
      </c>
      <c r="N87" s="34"/>
      <c r="O87" s="36"/>
      <c r="P87" s="74"/>
      <c r="Q87" s="37"/>
      <c r="R87" s="38">
        <v>3</v>
      </c>
    </row>
    <row r="88" spans="2:18" ht="18" customHeight="1" thickBot="1" x14ac:dyDescent="0.35">
      <c r="B88" s="40" t="str">
        <f>IF(H88="BYE","X","1-4")</f>
        <v>X</v>
      </c>
      <c r="C88" s="79">
        <f>C84</f>
        <v>42930</v>
      </c>
      <c r="D88" s="31">
        <v>0.73611111111111116</v>
      </c>
      <c r="E88" s="23">
        <f>E84</f>
        <v>12</v>
      </c>
      <c r="F88" s="14"/>
      <c r="G88" s="41">
        <v>4</v>
      </c>
      <c r="H88" s="84" t="s">
        <v>518</v>
      </c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12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>
        <v>42930</v>
      </c>
      <c r="D92" s="12">
        <v>0.66666666666666663</v>
      </c>
      <c r="E92" s="13">
        <v>11</v>
      </c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X</v>
      </c>
      <c r="C93" s="70"/>
      <c r="D93" s="22"/>
      <c r="E93" s="23">
        <f>E92</f>
        <v>11</v>
      </c>
      <c r="F93" s="14"/>
      <c r="G93" s="24">
        <v>1</v>
      </c>
      <c r="H93" s="76" t="s">
        <v>122</v>
      </c>
      <c r="I93" s="77"/>
      <c r="J93" s="77"/>
      <c r="K93" s="78"/>
      <c r="L93" s="25"/>
      <c r="M93" s="26">
        <v>3</v>
      </c>
      <c r="N93" s="26">
        <v>3</v>
      </c>
      <c r="O93" s="27"/>
      <c r="P93" s="74"/>
      <c r="Q93" s="28">
        <v>4</v>
      </c>
      <c r="R93" s="29">
        <v>1</v>
      </c>
    </row>
    <row r="94" spans="2:18" ht="18" customHeight="1" x14ac:dyDescent="0.3">
      <c r="B94" s="30" t="s">
        <v>11</v>
      </c>
      <c r="C94" s="79">
        <f>C92</f>
        <v>42930</v>
      </c>
      <c r="D94" s="31">
        <v>0.68055555555555547</v>
      </c>
      <c r="E94" s="23">
        <f>E92</f>
        <v>11</v>
      </c>
      <c r="F94" s="14"/>
      <c r="G94" s="32">
        <v>2</v>
      </c>
      <c r="H94" s="80" t="s">
        <v>126</v>
      </c>
      <c r="I94" s="81"/>
      <c r="J94" s="81"/>
      <c r="K94" s="82"/>
      <c r="L94" s="33">
        <v>0</v>
      </c>
      <c r="M94" s="34"/>
      <c r="N94" s="35">
        <v>0</v>
      </c>
      <c r="O94" s="36"/>
      <c r="P94" s="74"/>
      <c r="Q94" s="37">
        <v>2</v>
      </c>
      <c r="R94" s="38">
        <v>3</v>
      </c>
    </row>
    <row r="95" spans="2:18" ht="18" customHeight="1" x14ac:dyDescent="0.3">
      <c r="B95" s="39" t="str">
        <f>IF(H96="BYE","X","3-4")</f>
        <v>X</v>
      </c>
      <c r="C95" s="70"/>
      <c r="D95" s="22"/>
      <c r="E95" s="23">
        <f>E92</f>
        <v>11</v>
      </c>
      <c r="F95" s="14"/>
      <c r="G95" s="32">
        <v>3</v>
      </c>
      <c r="H95" s="80" t="s">
        <v>147</v>
      </c>
      <c r="I95" s="81"/>
      <c r="J95" s="81"/>
      <c r="K95" s="82"/>
      <c r="L95" s="33">
        <v>0</v>
      </c>
      <c r="M95" s="35">
        <v>3</v>
      </c>
      <c r="N95" s="34"/>
      <c r="O95" s="36"/>
      <c r="P95" s="74"/>
      <c r="Q95" s="37">
        <v>3</v>
      </c>
      <c r="R95" s="38">
        <v>2</v>
      </c>
    </row>
    <row r="96" spans="2:18" ht="18" customHeight="1" thickBot="1" x14ac:dyDescent="0.35">
      <c r="B96" s="40" t="str">
        <f>IF(H96="BYE","X","1-4")</f>
        <v>X</v>
      </c>
      <c r="C96" s="79">
        <f>C92</f>
        <v>42930</v>
      </c>
      <c r="D96" s="31">
        <v>0.69444444444444453</v>
      </c>
      <c r="E96" s="23">
        <f>E92</f>
        <v>11</v>
      </c>
      <c r="F96" s="14"/>
      <c r="G96" s="41">
        <v>4</v>
      </c>
      <c r="H96" s="84" t="s">
        <v>518</v>
      </c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11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>
        <v>42930</v>
      </c>
      <c r="D100" s="12">
        <v>0.66666666666666663</v>
      </c>
      <c r="E100" s="13">
        <v>12</v>
      </c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X</v>
      </c>
      <c r="C101" s="70"/>
      <c r="D101" s="22"/>
      <c r="E101" s="23">
        <f>E100</f>
        <v>12</v>
      </c>
      <c r="F101" s="14"/>
      <c r="G101" s="24">
        <v>1</v>
      </c>
      <c r="H101" s="76" t="s">
        <v>123</v>
      </c>
      <c r="I101" s="77"/>
      <c r="J101" s="77"/>
      <c r="K101" s="78"/>
      <c r="L101" s="25"/>
      <c r="M101" s="26">
        <v>3</v>
      </c>
      <c r="N101" s="26">
        <v>1</v>
      </c>
      <c r="O101" s="27"/>
      <c r="P101" s="74"/>
      <c r="Q101" s="28">
        <v>3</v>
      </c>
      <c r="R101" s="29">
        <v>2</v>
      </c>
    </row>
    <row r="102" spans="2:18" ht="18" customHeight="1" x14ac:dyDescent="0.3">
      <c r="B102" s="30" t="s">
        <v>11</v>
      </c>
      <c r="C102" s="79">
        <f>C100</f>
        <v>42930</v>
      </c>
      <c r="D102" s="31">
        <v>0.68055555555555547</v>
      </c>
      <c r="E102" s="23">
        <f>E100</f>
        <v>12</v>
      </c>
      <c r="F102" s="14"/>
      <c r="G102" s="32">
        <v>2</v>
      </c>
      <c r="H102" s="80" t="s">
        <v>125</v>
      </c>
      <c r="I102" s="81"/>
      <c r="J102" s="81"/>
      <c r="K102" s="82"/>
      <c r="L102" s="33">
        <v>0</v>
      </c>
      <c r="M102" s="34"/>
      <c r="N102" s="35">
        <v>0</v>
      </c>
      <c r="O102" s="36"/>
      <c r="P102" s="74"/>
      <c r="Q102" s="37">
        <v>2</v>
      </c>
      <c r="R102" s="38">
        <v>3</v>
      </c>
    </row>
    <row r="103" spans="2:18" ht="18" customHeight="1" x14ac:dyDescent="0.3">
      <c r="B103" s="39" t="str">
        <f>IF(H104="BYE","X","3-4")</f>
        <v>X</v>
      </c>
      <c r="C103" s="70"/>
      <c r="D103" s="22"/>
      <c r="E103" s="23">
        <f>E100</f>
        <v>12</v>
      </c>
      <c r="F103" s="14"/>
      <c r="G103" s="32">
        <v>3</v>
      </c>
      <c r="H103" s="80" t="s">
        <v>149</v>
      </c>
      <c r="I103" s="81"/>
      <c r="J103" s="81"/>
      <c r="K103" s="82"/>
      <c r="L103" s="33">
        <v>3</v>
      </c>
      <c r="M103" s="35">
        <v>3</v>
      </c>
      <c r="N103" s="34"/>
      <c r="O103" s="36"/>
      <c r="P103" s="74"/>
      <c r="Q103" s="37">
        <v>4</v>
      </c>
      <c r="R103" s="38">
        <v>1</v>
      </c>
    </row>
    <row r="104" spans="2:18" ht="18" customHeight="1" thickBot="1" x14ac:dyDescent="0.35">
      <c r="B104" s="40" t="str">
        <f>IF(H104="BYE","X","1-4")</f>
        <v>X</v>
      </c>
      <c r="C104" s="79">
        <f>C100</f>
        <v>42930</v>
      </c>
      <c r="D104" s="31">
        <v>0.69444444444444453</v>
      </c>
      <c r="E104" s="23">
        <f>E100</f>
        <v>12</v>
      </c>
      <c r="F104" s="14"/>
      <c r="G104" s="41">
        <v>4</v>
      </c>
      <c r="H104" s="84" t="s">
        <v>518</v>
      </c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12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>
        <v>42930</v>
      </c>
      <c r="D108" s="12">
        <v>0.66666666666666663</v>
      </c>
      <c r="E108" s="13">
        <v>13</v>
      </c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>
        <v>0.68055555555555547</v>
      </c>
      <c r="E109" s="23">
        <f>E108</f>
        <v>13</v>
      </c>
      <c r="F109" s="14"/>
      <c r="G109" s="24">
        <v>1</v>
      </c>
      <c r="H109" s="76" t="s">
        <v>124</v>
      </c>
      <c r="I109" s="77"/>
      <c r="J109" s="77"/>
      <c r="K109" s="78"/>
      <c r="L109" s="25"/>
      <c r="M109" s="26">
        <v>0</v>
      </c>
      <c r="N109" s="26">
        <v>1</v>
      </c>
      <c r="O109" s="27">
        <v>3</v>
      </c>
      <c r="P109" s="74"/>
      <c r="Q109" s="28">
        <v>4</v>
      </c>
      <c r="R109" s="29">
        <v>3</v>
      </c>
    </row>
    <row r="110" spans="2:18" ht="18" customHeight="1" x14ac:dyDescent="0.3">
      <c r="B110" s="30" t="s">
        <v>11</v>
      </c>
      <c r="C110" s="79">
        <f>C108</f>
        <v>42930</v>
      </c>
      <c r="D110" s="31">
        <v>0.69444444444444453</v>
      </c>
      <c r="E110" s="23">
        <f>E108</f>
        <v>13</v>
      </c>
      <c r="F110" s="14"/>
      <c r="G110" s="32">
        <v>2</v>
      </c>
      <c r="H110" s="80" t="s">
        <v>70</v>
      </c>
      <c r="I110" s="81"/>
      <c r="J110" s="81"/>
      <c r="K110" s="82"/>
      <c r="L110" s="33">
        <v>3</v>
      </c>
      <c r="M110" s="34"/>
      <c r="N110" s="35">
        <v>2</v>
      </c>
      <c r="O110" s="36">
        <v>3</v>
      </c>
      <c r="P110" s="74"/>
      <c r="Q110" s="37">
        <v>5</v>
      </c>
      <c r="R110" s="38">
        <v>2</v>
      </c>
    </row>
    <row r="111" spans="2:18" ht="18" customHeight="1" x14ac:dyDescent="0.3">
      <c r="B111" s="39" t="str">
        <f>IF(H112="BYE","X","3-4")</f>
        <v>3-4</v>
      </c>
      <c r="C111" s="70"/>
      <c r="D111" s="22">
        <v>0.70833333333333337</v>
      </c>
      <c r="E111" s="23">
        <f>E108</f>
        <v>13</v>
      </c>
      <c r="F111" s="14"/>
      <c r="G111" s="32">
        <v>3</v>
      </c>
      <c r="H111" s="80" t="s">
        <v>150</v>
      </c>
      <c r="I111" s="81"/>
      <c r="J111" s="81"/>
      <c r="K111" s="82"/>
      <c r="L111" s="33">
        <v>3</v>
      </c>
      <c r="M111" s="35">
        <v>3</v>
      </c>
      <c r="N111" s="34"/>
      <c r="O111" s="36">
        <v>3</v>
      </c>
      <c r="P111" s="74"/>
      <c r="Q111" s="37">
        <v>6</v>
      </c>
      <c r="R111" s="38">
        <v>1</v>
      </c>
    </row>
    <row r="112" spans="2:18" ht="18" customHeight="1" thickBot="1" x14ac:dyDescent="0.35">
      <c r="B112" s="40" t="str">
        <f>IF(H112="BYE","X","1-4")</f>
        <v>1-4</v>
      </c>
      <c r="C112" s="79">
        <f>C108</f>
        <v>42930</v>
      </c>
      <c r="D112" s="31">
        <v>0.72222222222222221</v>
      </c>
      <c r="E112" s="23">
        <f>E108</f>
        <v>13</v>
      </c>
      <c r="F112" s="14"/>
      <c r="G112" s="41">
        <v>4</v>
      </c>
      <c r="H112" s="84" t="s">
        <v>151</v>
      </c>
      <c r="I112" s="85"/>
      <c r="J112" s="85"/>
      <c r="K112" s="86"/>
      <c r="L112" s="42" t="s">
        <v>533</v>
      </c>
      <c r="M112" s="43" t="s">
        <v>533</v>
      </c>
      <c r="N112" s="43" t="s">
        <v>533</v>
      </c>
      <c r="O112" s="44"/>
      <c r="P112" s="75"/>
      <c r="Q112" s="45"/>
      <c r="R112" s="46">
        <v>4</v>
      </c>
    </row>
    <row r="113" spans="2:18" ht="18" customHeight="1" thickBot="1" x14ac:dyDescent="0.35">
      <c r="B113" s="47" t="s">
        <v>12</v>
      </c>
      <c r="C113" s="83"/>
      <c r="D113" s="48">
        <v>0.73611111111111116</v>
      </c>
      <c r="E113" s="49">
        <f>E108</f>
        <v>13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831" priority="36" stopIfTrue="1" operator="equal">
      <formula>0</formula>
    </cfRule>
  </conditionalFormatting>
  <conditionalFormatting sqref="Q5">
    <cfRule type="cellIs" dxfId="830" priority="35" stopIfTrue="1" operator="equal">
      <formula>0</formula>
    </cfRule>
  </conditionalFormatting>
  <conditionalFormatting sqref="Q14:Q16">
    <cfRule type="cellIs" dxfId="829" priority="34" stopIfTrue="1" operator="equal">
      <formula>0</formula>
    </cfRule>
  </conditionalFormatting>
  <conditionalFormatting sqref="Q13">
    <cfRule type="cellIs" dxfId="828" priority="33" stopIfTrue="1" operator="equal">
      <formula>0</formula>
    </cfRule>
  </conditionalFormatting>
  <conditionalFormatting sqref="Q22:Q24">
    <cfRule type="cellIs" dxfId="827" priority="32" stopIfTrue="1" operator="equal">
      <formula>0</formula>
    </cfRule>
  </conditionalFormatting>
  <conditionalFormatting sqref="Q21">
    <cfRule type="cellIs" dxfId="826" priority="31" stopIfTrue="1" operator="equal">
      <formula>0</formula>
    </cfRule>
  </conditionalFormatting>
  <conditionalFormatting sqref="Q30:Q32">
    <cfRule type="cellIs" dxfId="825" priority="30" stopIfTrue="1" operator="equal">
      <formula>0</formula>
    </cfRule>
  </conditionalFormatting>
  <conditionalFormatting sqref="Q29">
    <cfRule type="cellIs" dxfId="824" priority="29" stopIfTrue="1" operator="equal">
      <formula>0</formula>
    </cfRule>
  </conditionalFormatting>
  <conditionalFormatting sqref="Q38:Q40">
    <cfRule type="cellIs" dxfId="823" priority="28" stopIfTrue="1" operator="equal">
      <formula>0</formula>
    </cfRule>
  </conditionalFormatting>
  <conditionalFormatting sqref="Q37">
    <cfRule type="cellIs" dxfId="822" priority="27" stopIfTrue="1" operator="equal">
      <formula>0</formula>
    </cfRule>
  </conditionalFormatting>
  <conditionalFormatting sqref="Q46:Q48">
    <cfRule type="cellIs" dxfId="821" priority="26" stopIfTrue="1" operator="equal">
      <formula>0</formula>
    </cfRule>
  </conditionalFormatting>
  <conditionalFormatting sqref="Q45">
    <cfRule type="cellIs" dxfId="820" priority="25" stopIfTrue="1" operator="equal">
      <formula>0</formula>
    </cfRule>
  </conditionalFormatting>
  <conditionalFormatting sqref="Q54:Q56">
    <cfRule type="cellIs" dxfId="819" priority="24" stopIfTrue="1" operator="equal">
      <formula>0</formula>
    </cfRule>
  </conditionalFormatting>
  <conditionalFormatting sqref="Q53">
    <cfRule type="cellIs" dxfId="818" priority="23" stopIfTrue="1" operator="equal">
      <formula>0</formula>
    </cfRule>
  </conditionalFormatting>
  <conditionalFormatting sqref="Q62:Q64">
    <cfRule type="cellIs" dxfId="817" priority="22" stopIfTrue="1" operator="equal">
      <formula>0</formula>
    </cfRule>
  </conditionalFormatting>
  <conditionalFormatting sqref="Q61">
    <cfRule type="cellIs" dxfId="816" priority="21" stopIfTrue="1" operator="equal">
      <formula>0</formula>
    </cfRule>
  </conditionalFormatting>
  <conditionalFormatting sqref="Q70:Q72">
    <cfRule type="cellIs" dxfId="815" priority="20" stopIfTrue="1" operator="equal">
      <formula>0</formula>
    </cfRule>
  </conditionalFormatting>
  <conditionalFormatting sqref="Q69">
    <cfRule type="cellIs" dxfId="814" priority="19" stopIfTrue="1" operator="equal">
      <formula>0</formula>
    </cfRule>
  </conditionalFormatting>
  <conditionalFormatting sqref="Q78:Q80">
    <cfRule type="cellIs" dxfId="813" priority="18" stopIfTrue="1" operator="equal">
      <formula>0</formula>
    </cfRule>
  </conditionalFormatting>
  <conditionalFormatting sqref="Q77">
    <cfRule type="cellIs" dxfId="812" priority="17" stopIfTrue="1" operator="equal">
      <formula>0</formula>
    </cfRule>
  </conditionalFormatting>
  <conditionalFormatting sqref="Q86:Q88">
    <cfRule type="cellIs" dxfId="811" priority="16" stopIfTrue="1" operator="equal">
      <formula>0</formula>
    </cfRule>
  </conditionalFormatting>
  <conditionalFormatting sqref="Q85">
    <cfRule type="cellIs" dxfId="810" priority="15" stopIfTrue="1" operator="equal">
      <formula>0</formula>
    </cfRule>
  </conditionalFormatting>
  <conditionalFormatting sqref="Q94:Q96">
    <cfRule type="cellIs" dxfId="809" priority="14" stopIfTrue="1" operator="equal">
      <formula>0</formula>
    </cfRule>
  </conditionalFormatting>
  <conditionalFormatting sqref="Q93">
    <cfRule type="cellIs" dxfId="808" priority="13" stopIfTrue="1" operator="equal">
      <formula>0</formula>
    </cfRule>
  </conditionalFormatting>
  <conditionalFormatting sqref="Q102:Q104">
    <cfRule type="cellIs" dxfId="807" priority="12" stopIfTrue="1" operator="equal">
      <formula>0</formula>
    </cfRule>
  </conditionalFormatting>
  <conditionalFormatting sqref="Q101">
    <cfRule type="cellIs" dxfId="806" priority="11" stopIfTrue="1" operator="equal">
      <formula>0</formula>
    </cfRule>
  </conditionalFormatting>
  <conditionalFormatting sqref="Q110:Q112">
    <cfRule type="cellIs" dxfId="805" priority="10" stopIfTrue="1" operator="equal">
      <formula>0</formula>
    </cfRule>
  </conditionalFormatting>
  <conditionalFormatting sqref="Q109">
    <cfRule type="cellIs" dxfId="804" priority="9" stopIfTrue="1" operator="equal">
      <formula>0</formula>
    </cfRule>
  </conditionalFormatting>
  <conditionalFormatting sqref="Q118:Q120">
    <cfRule type="cellIs" dxfId="803" priority="8" stopIfTrue="1" operator="equal">
      <formula>0</formula>
    </cfRule>
  </conditionalFormatting>
  <conditionalFormatting sqref="Q117">
    <cfRule type="cellIs" dxfId="802" priority="7" stopIfTrue="1" operator="equal">
      <formula>0</formula>
    </cfRule>
  </conditionalFormatting>
  <conditionalFormatting sqref="Q126:Q128">
    <cfRule type="cellIs" dxfId="801" priority="6" stopIfTrue="1" operator="equal">
      <formula>0</formula>
    </cfRule>
  </conditionalFormatting>
  <conditionalFormatting sqref="Q125">
    <cfRule type="cellIs" dxfId="800" priority="5" stopIfTrue="1" operator="equal">
      <formula>0</formula>
    </cfRule>
  </conditionalFormatting>
  <conditionalFormatting sqref="Q134:Q136">
    <cfRule type="cellIs" dxfId="799" priority="4" stopIfTrue="1" operator="equal">
      <formula>0</formula>
    </cfRule>
  </conditionalFormatting>
  <conditionalFormatting sqref="Q133">
    <cfRule type="cellIs" dxfId="798" priority="3" stopIfTrue="1" operator="equal">
      <formula>0</formula>
    </cfRule>
  </conditionalFormatting>
  <conditionalFormatting sqref="Q142:Q144">
    <cfRule type="cellIs" dxfId="797" priority="2" stopIfTrue="1" operator="equal">
      <formula>0</formula>
    </cfRule>
  </conditionalFormatting>
  <conditionalFormatting sqref="Q141">
    <cfRule type="cellIs" dxfId="79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0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4"/>
  <sheetViews>
    <sheetView view="pageBreakPreview" topLeftCell="A76" zoomScale="70" zoomScaleNormal="100" zoomScaleSheetLayoutView="70" workbookViewId="0">
      <selection activeCell="H79" sqref="H79:K79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23</v>
      </c>
      <c r="L1" s="67"/>
      <c r="M1" s="67"/>
      <c r="N1" s="67"/>
      <c r="O1" s="67" t="s">
        <v>2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4" t="s">
        <v>152</v>
      </c>
    </row>
    <row r="4" spans="1:21" ht="18" customHeight="1" thickBot="1" x14ac:dyDescent="0.35">
      <c r="B4" s="11" t="s">
        <v>6</v>
      </c>
      <c r="C4" s="69">
        <v>42930</v>
      </c>
      <c r="D4" s="12">
        <v>0.64583333333333337</v>
      </c>
      <c r="E4" s="13">
        <v>6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4" t="s">
        <v>153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6</v>
      </c>
      <c r="F5" s="14"/>
      <c r="G5" s="24">
        <v>1</v>
      </c>
      <c r="H5" s="76" t="s">
        <v>158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>
        <v>4</v>
      </c>
      <c r="R5" s="29">
        <v>1</v>
      </c>
      <c r="U5" s="64" t="s">
        <v>154</v>
      </c>
    </row>
    <row r="6" spans="1:21" ht="18" customHeight="1" x14ac:dyDescent="0.3">
      <c r="B6" s="30" t="s">
        <v>11</v>
      </c>
      <c r="C6" s="79">
        <f>C4</f>
        <v>42930</v>
      </c>
      <c r="D6" s="31">
        <v>0.65972222222222221</v>
      </c>
      <c r="E6" s="23">
        <f>E4</f>
        <v>6</v>
      </c>
      <c r="F6" s="14"/>
      <c r="G6" s="32">
        <v>2</v>
      </c>
      <c r="H6" s="80" t="s">
        <v>175</v>
      </c>
      <c r="I6" s="81"/>
      <c r="J6" s="81"/>
      <c r="K6" s="82"/>
      <c r="L6" s="33">
        <v>0</v>
      </c>
      <c r="M6" s="34"/>
      <c r="N6" s="35">
        <v>0</v>
      </c>
      <c r="O6" s="36"/>
      <c r="P6" s="74"/>
      <c r="Q6" s="37">
        <v>2</v>
      </c>
      <c r="R6" s="38">
        <v>3</v>
      </c>
      <c r="U6" s="64" t="s">
        <v>101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6</v>
      </c>
      <c r="F7" s="14"/>
      <c r="G7" s="32">
        <v>3</v>
      </c>
      <c r="H7" s="80" t="s">
        <v>177</v>
      </c>
      <c r="I7" s="81"/>
      <c r="J7" s="81"/>
      <c r="K7" s="82"/>
      <c r="L7" s="33">
        <v>0</v>
      </c>
      <c r="M7" s="35">
        <v>3</v>
      </c>
      <c r="N7" s="34"/>
      <c r="O7" s="36"/>
      <c r="P7" s="74"/>
      <c r="Q7" s="37">
        <v>3</v>
      </c>
      <c r="R7" s="38">
        <v>2</v>
      </c>
      <c r="U7" s="64" t="s">
        <v>155</v>
      </c>
    </row>
    <row r="8" spans="1:21" ht="18" customHeight="1" thickBot="1" x14ac:dyDescent="0.35">
      <c r="B8" s="40" t="str">
        <f>IF(H8="BYE","X","1-4")</f>
        <v>X</v>
      </c>
      <c r="C8" s="79">
        <f>C4</f>
        <v>42930</v>
      </c>
      <c r="D8" s="31">
        <v>0.67361111111111116</v>
      </c>
      <c r="E8" s="23">
        <f>E4</f>
        <v>6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4" t="s">
        <v>156</v>
      </c>
    </row>
    <row r="9" spans="1:21" ht="18" customHeight="1" thickBot="1" x14ac:dyDescent="0.35">
      <c r="B9" s="47" t="s">
        <v>12</v>
      </c>
      <c r="C9" s="83"/>
      <c r="D9" s="48"/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4" t="s">
        <v>157</v>
      </c>
    </row>
    <row r="10" spans="1:21" ht="18" customHeight="1" thickBot="1" x14ac:dyDescent="0.35">
      <c r="U10" s="64" t="s">
        <v>102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158</v>
      </c>
    </row>
    <row r="12" spans="1:21" ht="18" customHeight="1" thickBot="1" x14ac:dyDescent="0.35">
      <c r="B12" s="11" t="s">
        <v>6</v>
      </c>
      <c r="C12" s="69">
        <v>42930</v>
      </c>
      <c r="D12" s="12">
        <v>0.64583333333333337</v>
      </c>
      <c r="E12" s="13">
        <v>7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159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7</v>
      </c>
      <c r="F13" s="14"/>
      <c r="G13" s="24">
        <v>1</v>
      </c>
      <c r="H13" s="76" t="s">
        <v>522</v>
      </c>
      <c r="I13" s="77"/>
      <c r="J13" s="77"/>
      <c r="K13" s="78"/>
      <c r="L13" s="25"/>
      <c r="M13" s="26">
        <v>3</v>
      </c>
      <c r="N13" s="26">
        <v>3</v>
      </c>
      <c r="O13" s="27"/>
      <c r="P13" s="74"/>
      <c r="Q13" s="28">
        <v>4</v>
      </c>
      <c r="R13" s="29">
        <v>1</v>
      </c>
      <c r="U13" s="63" t="s">
        <v>160</v>
      </c>
    </row>
    <row r="14" spans="1:21" ht="18" customHeight="1" x14ac:dyDescent="0.3">
      <c r="B14" s="30" t="s">
        <v>11</v>
      </c>
      <c r="C14" s="79">
        <f>C12</f>
        <v>42930</v>
      </c>
      <c r="D14" s="31">
        <v>0.65972222222222221</v>
      </c>
      <c r="E14" s="23">
        <f>E12</f>
        <v>7</v>
      </c>
      <c r="F14" s="14"/>
      <c r="G14" s="32">
        <v>2</v>
      </c>
      <c r="H14" s="80" t="s">
        <v>174</v>
      </c>
      <c r="I14" s="81"/>
      <c r="J14" s="81"/>
      <c r="K14" s="82"/>
      <c r="L14" s="33">
        <v>0</v>
      </c>
      <c r="M14" s="34"/>
      <c r="N14" s="35">
        <v>3</v>
      </c>
      <c r="O14" s="36"/>
      <c r="P14" s="74"/>
      <c r="Q14" s="37">
        <v>3</v>
      </c>
      <c r="R14" s="38">
        <v>2</v>
      </c>
      <c r="U14" s="63" t="s">
        <v>104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7</v>
      </c>
      <c r="F15" s="14"/>
      <c r="G15" s="32">
        <v>3</v>
      </c>
      <c r="H15" s="80" t="s">
        <v>176</v>
      </c>
      <c r="I15" s="81"/>
      <c r="J15" s="81"/>
      <c r="K15" s="82"/>
      <c r="L15" s="33">
        <v>0</v>
      </c>
      <c r="M15" s="35">
        <v>1</v>
      </c>
      <c r="N15" s="34"/>
      <c r="O15" s="36"/>
      <c r="P15" s="74"/>
      <c r="Q15" s="37">
        <v>2</v>
      </c>
      <c r="R15" s="38">
        <v>3</v>
      </c>
      <c r="U15" s="63" t="s">
        <v>161</v>
      </c>
    </row>
    <row r="16" spans="1:21" ht="18" customHeight="1" thickBot="1" x14ac:dyDescent="0.35">
      <c r="B16" s="40" t="str">
        <f>IF(H16="BYE","X","1-4")</f>
        <v>X</v>
      </c>
      <c r="C16" s="79">
        <f>C12</f>
        <v>42930</v>
      </c>
      <c r="D16" s="31">
        <v>0.67361111111111116</v>
      </c>
      <c r="E16" s="23">
        <f>E12</f>
        <v>7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  <c r="U16" s="63" t="s">
        <v>162</v>
      </c>
    </row>
    <row r="17" spans="2:21" ht="18" customHeight="1" thickBot="1" x14ac:dyDescent="0.35">
      <c r="B17" s="47" t="s">
        <v>12</v>
      </c>
      <c r="C17" s="83"/>
      <c r="D17" s="48"/>
      <c r="E17" s="49">
        <f>E12</f>
        <v>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 t="s">
        <v>105</v>
      </c>
    </row>
    <row r="18" spans="2:21" ht="18" customHeight="1" thickBot="1" x14ac:dyDescent="0.35">
      <c r="U18" s="63" t="s">
        <v>106</v>
      </c>
    </row>
    <row r="19" spans="2:21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63" t="s">
        <v>163</v>
      </c>
    </row>
    <row r="20" spans="2:21" ht="18" customHeight="1" thickBot="1" x14ac:dyDescent="0.35">
      <c r="B20" s="11" t="s">
        <v>6</v>
      </c>
      <c r="C20" s="69">
        <v>42930</v>
      </c>
      <c r="D20" s="12">
        <v>0.625</v>
      </c>
      <c r="E20" s="13">
        <v>4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  <c r="U20" s="63" t="s">
        <v>164</v>
      </c>
    </row>
    <row r="21" spans="2:21" ht="18" customHeight="1" x14ac:dyDescent="0.3">
      <c r="B21" s="21" t="str">
        <f>IF(H24="BYE","X","2-4")</f>
        <v>X</v>
      </c>
      <c r="C21" s="70"/>
      <c r="D21" s="22"/>
      <c r="E21" s="23">
        <f>E20</f>
        <v>4</v>
      </c>
      <c r="F21" s="14"/>
      <c r="G21" s="24">
        <v>1</v>
      </c>
      <c r="H21" s="76" t="s">
        <v>160</v>
      </c>
      <c r="I21" s="77"/>
      <c r="J21" s="77"/>
      <c r="K21" s="78"/>
      <c r="L21" s="25"/>
      <c r="M21" s="26">
        <v>3</v>
      </c>
      <c r="N21" s="26">
        <v>3</v>
      </c>
      <c r="O21" s="27"/>
      <c r="P21" s="74"/>
      <c r="Q21" s="28">
        <v>4</v>
      </c>
      <c r="R21" s="29">
        <v>1</v>
      </c>
      <c r="U21" s="63" t="s">
        <v>165</v>
      </c>
    </row>
    <row r="22" spans="2:21" ht="18" customHeight="1" x14ac:dyDescent="0.3">
      <c r="B22" s="30" t="s">
        <v>11</v>
      </c>
      <c r="C22" s="79">
        <f>C20</f>
        <v>42930</v>
      </c>
      <c r="D22" s="31">
        <v>0.63888888888888895</v>
      </c>
      <c r="E22" s="23">
        <f>E20</f>
        <v>4</v>
      </c>
      <c r="F22" s="14"/>
      <c r="G22" s="32">
        <v>2</v>
      </c>
      <c r="H22" s="80" t="s">
        <v>173</v>
      </c>
      <c r="I22" s="81"/>
      <c r="J22" s="81"/>
      <c r="K22" s="82"/>
      <c r="L22" s="33">
        <v>0</v>
      </c>
      <c r="M22" s="34"/>
      <c r="N22" s="35">
        <v>3</v>
      </c>
      <c r="O22" s="36"/>
      <c r="P22" s="74"/>
      <c r="Q22" s="37">
        <v>3</v>
      </c>
      <c r="R22" s="38">
        <v>2</v>
      </c>
      <c r="U22" s="63" t="s">
        <v>107</v>
      </c>
    </row>
    <row r="23" spans="2:21" ht="18" customHeight="1" x14ac:dyDescent="0.3">
      <c r="B23" s="39" t="str">
        <f>IF(H24="BYE","X","3-4")</f>
        <v>X</v>
      </c>
      <c r="C23" s="70"/>
      <c r="D23" s="22"/>
      <c r="E23" s="23">
        <f>E20</f>
        <v>4</v>
      </c>
      <c r="F23" s="14"/>
      <c r="G23" s="32">
        <v>3</v>
      </c>
      <c r="H23" s="80" t="s">
        <v>178</v>
      </c>
      <c r="I23" s="81"/>
      <c r="J23" s="81"/>
      <c r="K23" s="82"/>
      <c r="L23" s="33">
        <v>0</v>
      </c>
      <c r="M23" s="35">
        <v>0</v>
      </c>
      <c r="N23" s="34"/>
      <c r="O23" s="36"/>
      <c r="P23" s="74"/>
      <c r="Q23" s="37">
        <v>2</v>
      </c>
      <c r="R23" s="38">
        <v>3</v>
      </c>
      <c r="U23" s="63" t="s">
        <v>110</v>
      </c>
    </row>
    <row r="24" spans="2:21" ht="18" customHeight="1" thickBot="1" x14ac:dyDescent="0.35">
      <c r="B24" s="40" t="str">
        <f>IF(H24="BYE","X","1-4")</f>
        <v>X</v>
      </c>
      <c r="C24" s="79">
        <f>C20</f>
        <v>42930</v>
      </c>
      <c r="D24" s="31">
        <v>0.65277777777777779</v>
      </c>
      <c r="E24" s="23">
        <f>E20</f>
        <v>4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  <c r="U24" s="63" t="s">
        <v>166</v>
      </c>
    </row>
    <row r="25" spans="2:21" ht="18" customHeight="1" thickBot="1" x14ac:dyDescent="0.35">
      <c r="B25" s="47" t="s">
        <v>12</v>
      </c>
      <c r="C25" s="83"/>
      <c r="D25" s="48"/>
      <c r="E25" s="49">
        <f>E20</f>
        <v>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63" t="s">
        <v>113</v>
      </c>
    </row>
    <row r="26" spans="2:21" ht="18" customHeight="1" thickBot="1" x14ac:dyDescent="0.35">
      <c r="U26" s="63" t="s">
        <v>167</v>
      </c>
    </row>
    <row r="27" spans="2:21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63" t="s">
        <v>168</v>
      </c>
    </row>
    <row r="28" spans="2:21" ht="18" customHeight="1" thickBot="1" x14ac:dyDescent="0.35">
      <c r="B28" s="11" t="s">
        <v>6</v>
      </c>
      <c r="C28" s="69">
        <v>42930</v>
      </c>
      <c r="D28" s="12">
        <v>0.625</v>
      </c>
      <c r="E28" s="13">
        <v>5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  <c r="U28" s="63" t="s">
        <v>169</v>
      </c>
    </row>
    <row r="29" spans="2:21" ht="18" customHeight="1" x14ac:dyDescent="0.3">
      <c r="B29" s="21" t="str">
        <f>IF(H32="BYE","X","2-4")</f>
        <v>X</v>
      </c>
      <c r="C29" s="70"/>
      <c r="D29" s="22"/>
      <c r="E29" s="23">
        <f>E28</f>
        <v>5</v>
      </c>
      <c r="F29" s="14"/>
      <c r="G29" s="24">
        <v>1</v>
      </c>
      <c r="H29" s="76" t="s">
        <v>104</v>
      </c>
      <c r="I29" s="77"/>
      <c r="J29" s="77"/>
      <c r="K29" s="78"/>
      <c r="L29" s="25"/>
      <c r="M29" s="26">
        <v>3</v>
      </c>
      <c r="N29" s="26">
        <v>3</v>
      </c>
      <c r="O29" s="27"/>
      <c r="P29" s="74"/>
      <c r="Q29" s="28">
        <v>4</v>
      </c>
      <c r="R29" s="29">
        <v>1</v>
      </c>
      <c r="U29" s="63" t="s">
        <v>170</v>
      </c>
    </row>
    <row r="30" spans="2:21" ht="18" customHeight="1" x14ac:dyDescent="0.3">
      <c r="B30" s="30" t="s">
        <v>11</v>
      </c>
      <c r="C30" s="79">
        <f>C28</f>
        <v>42930</v>
      </c>
      <c r="D30" s="31">
        <v>0.63888888888888895</v>
      </c>
      <c r="E30" s="23">
        <f>E28</f>
        <v>5</v>
      </c>
      <c r="F30" s="14"/>
      <c r="G30" s="32">
        <v>2</v>
      </c>
      <c r="H30" s="80" t="s">
        <v>172</v>
      </c>
      <c r="I30" s="81"/>
      <c r="J30" s="81"/>
      <c r="K30" s="82"/>
      <c r="L30" s="33">
        <v>0</v>
      </c>
      <c r="M30" s="34"/>
      <c r="N30" s="35">
        <v>3</v>
      </c>
      <c r="O30" s="36"/>
      <c r="P30" s="74"/>
      <c r="Q30" s="37">
        <v>3</v>
      </c>
      <c r="R30" s="38">
        <v>2</v>
      </c>
      <c r="U30" s="63" t="s">
        <v>171</v>
      </c>
    </row>
    <row r="31" spans="2:21" ht="18" customHeight="1" x14ac:dyDescent="0.3">
      <c r="B31" s="39" t="str">
        <f>IF(H32="BYE","X","3-4")</f>
        <v>X</v>
      </c>
      <c r="C31" s="70"/>
      <c r="D31" s="22"/>
      <c r="E31" s="23">
        <f>E28</f>
        <v>5</v>
      </c>
      <c r="F31" s="14"/>
      <c r="G31" s="32">
        <v>3</v>
      </c>
      <c r="H31" s="80" t="s">
        <v>179</v>
      </c>
      <c r="I31" s="81"/>
      <c r="J31" s="81"/>
      <c r="K31" s="82"/>
      <c r="L31" s="33">
        <v>0</v>
      </c>
      <c r="M31" s="35">
        <v>0</v>
      </c>
      <c r="N31" s="34"/>
      <c r="O31" s="36"/>
      <c r="P31" s="74"/>
      <c r="Q31" s="37">
        <v>2</v>
      </c>
      <c r="R31" s="38">
        <v>3</v>
      </c>
      <c r="U31" s="63" t="s">
        <v>172</v>
      </c>
    </row>
    <row r="32" spans="2:21" ht="18" customHeight="1" thickBot="1" x14ac:dyDescent="0.35">
      <c r="B32" s="40" t="str">
        <f>IF(H32="BYE","X","1-4")</f>
        <v>X</v>
      </c>
      <c r="C32" s="79">
        <f>C28</f>
        <v>42930</v>
      </c>
      <c r="D32" s="31">
        <v>0.65277777777777779</v>
      </c>
      <c r="E32" s="23">
        <f>E28</f>
        <v>5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  <c r="U32" s="63" t="s">
        <v>173</v>
      </c>
    </row>
    <row r="33" spans="2:21" ht="18" customHeight="1" thickBot="1" x14ac:dyDescent="0.35">
      <c r="B33" s="47" t="s">
        <v>12</v>
      </c>
      <c r="C33" s="83"/>
      <c r="D33" s="48"/>
      <c r="E33" s="49">
        <f>E28</f>
        <v>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63" t="s">
        <v>174</v>
      </c>
    </row>
    <row r="34" spans="2:21" ht="18" customHeight="1" thickBot="1" x14ac:dyDescent="0.35">
      <c r="U34" s="63" t="s">
        <v>175</v>
      </c>
    </row>
    <row r="35" spans="2:21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63" t="s">
        <v>176</v>
      </c>
    </row>
    <row r="36" spans="2:21" ht="18" customHeight="1" thickBot="1" x14ac:dyDescent="0.35">
      <c r="B36" s="11" t="s">
        <v>6</v>
      </c>
      <c r="C36" s="69">
        <v>42930</v>
      </c>
      <c r="D36" s="12">
        <v>0.625</v>
      </c>
      <c r="E36" s="13">
        <v>11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  <c r="U36" s="63" t="s">
        <v>177</v>
      </c>
    </row>
    <row r="37" spans="2:21" ht="18" customHeight="1" x14ac:dyDescent="0.3">
      <c r="B37" s="21" t="str">
        <f>IF(H40="BYE","X","2-4")</f>
        <v>X</v>
      </c>
      <c r="C37" s="70"/>
      <c r="D37" s="22"/>
      <c r="E37" s="23">
        <f>E36</f>
        <v>11</v>
      </c>
      <c r="F37" s="14"/>
      <c r="G37" s="24">
        <v>1</v>
      </c>
      <c r="H37" s="76" t="s">
        <v>161</v>
      </c>
      <c r="I37" s="77"/>
      <c r="J37" s="77"/>
      <c r="K37" s="78"/>
      <c r="L37" s="25"/>
      <c r="M37" s="26">
        <v>3</v>
      </c>
      <c r="N37" s="26">
        <v>3</v>
      </c>
      <c r="O37" s="27"/>
      <c r="P37" s="74"/>
      <c r="Q37" s="28">
        <v>4</v>
      </c>
      <c r="R37" s="29">
        <v>1</v>
      </c>
      <c r="U37" s="63" t="s">
        <v>178</v>
      </c>
    </row>
    <row r="38" spans="2:21" ht="18" customHeight="1" x14ac:dyDescent="0.3">
      <c r="B38" s="30" t="s">
        <v>11</v>
      </c>
      <c r="C38" s="79">
        <f>C36</f>
        <v>42930</v>
      </c>
      <c r="D38" s="31">
        <v>0.63888888888888895</v>
      </c>
      <c r="E38" s="23">
        <f>E36</f>
        <v>11</v>
      </c>
      <c r="F38" s="14"/>
      <c r="G38" s="32">
        <v>2</v>
      </c>
      <c r="H38" s="80" t="s">
        <v>171</v>
      </c>
      <c r="I38" s="81"/>
      <c r="J38" s="81"/>
      <c r="K38" s="82"/>
      <c r="L38" s="33">
        <v>0</v>
      </c>
      <c r="M38" s="34"/>
      <c r="N38" s="35">
        <v>0</v>
      </c>
      <c r="O38" s="36"/>
      <c r="P38" s="74"/>
      <c r="Q38" s="37">
        <v>2</v>
      </c>
      <c r="R38" s="38">
        <v>3</v>
      </c>
      <c r="U38" s="63" t="s">
        <v>179</v>
      </c>
    </row>
    <row r="39" spans="2:21" ht="18" customHeight="1" x14ac:dyDescent="0.3">
      <c r="B39" s="39" t="str">
        <f>IF(H40="BYE","X","3-4")</f>
        <v>X</v>
      </c>
      <c r="C39" s="70"/>
      <c r="D39" s="22"/>
      <c r="E39" s="23">
        <f>E36</f>
        <v>11</v>
      </c>
      <c r="F39" s="14"/>
      <c r="G39" s="32">
        <v>3</v>
      </c>
      <c r="H39" s="80" t="s">
        <v>180</v>
      </c>
      <c r="I39" s="81"/>
      <c r="J39" s="81"/>
      <c r="K39" s="82"/>
      <c r="L39" s="33">
        <v>1</v>
      </c>
      <c r="M39" s="35">
        <v>3</v>
      </c>
      <c r="N39" s="34"/>
      <c r="O39" s="36"/>
      <c r="P39" s="74"/>
      <c r="Q39" s="37">
        <v>3</v>
      </c>
      <c r="R39" s="38">
        <v>2</v>
      </c>
      <c r="U39" s="63" t="s">
        <v>180</v>
      </c>
    </row>
    <row r="40" spans="2:21" ht="18" customHeight="1" thickBot="1" x14ac:dyDescent="0.35">
      <c r="B40" s="40" t="str">
        <f>IF(H40="BYE","X","1-4")</f>
        <v>X</v>
      </c>
      <c r="C40" s="79">
        <f>C36</f>
        <v>42930</v>
      </c>
      <c r="D40" s="31">
        <v>0.65277777777777779</v>
      </c>
      <c r="E40" s="23">
        <f>E36</f>
        <v>11</v>
      </c>
      <c r="F40" s="14"/>
      <c r="G40" s="41">
        <v>4</v>
      </c>
      <c r="H40" s="84" t="s">
        <v>518</v>
      </c>
      <c r="I40" s="85"/>
      <c r="J40" s="85"/>
      <c r="K40" s="86"/>
      <c r="L40" s="42"/>
      <c r="M40" s="43"/>
      <c r="N40" s="43"/>
      <c r="O40" s="44"/>
      <c r="P40" s="75"/>
      <c r="Q40" s="45"/>
      <c r="R40" s="46"/>
      <c r="U40" s="63" t="s">
        <v>181</v>
      </c>
    </row>
    <row r="41" spans="2:21" ht="18" customHeight="1" thickBot="1" x14ac:dyDescent="0.35">
      <c r="B41" s="47" t="s">
        <v>12</v>
      </c>
      <c r="C41" s="83"/>
      <c r="D41" s="48"/>
      <c r="E41" s="49">
        <f>E36</f>
        <v>11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  <c r="U41" s="63" t="s">
        <v>182</v>
      </c>
    </row>
    <row r="42" spans="2:21" ht="18" customHeight="1" thickBot="1" x14ac:dyDescent="0.35">
      <c r="U42" s="63" t="s">
        <v>183</v>
      </c>
    </row>
    <row r="43" spans="2:21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U43" s="63" t="s">
        <v>184</v>
      </c>
    </row>
    <row r="44" spans="2:21" ht="18" customHeight="1" thickBot="1" x14ac:dyDescent="0.35">
      <c r="B44" s="11" t="s">
        <v>6</v>
      </c>
      <c r="C44" s="69">
        <v>42930</v>
      </c>
      <c r="D44" s="12">
        <v>0.625</v>
      </c>
      <c r="E44" s="13">
        <v>12</v>
      </c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  <c r="U44" s="63" t="s">
        <v>185</v>
      </c>
    </row>
    <row r="45" spans="2:21" ht="18" customHeight="1" x14ac:dyDescent="0.3">
      <c r="B45" s="21" t="str">
        <f>IF(H48="BYE","X","2-4")</f>
        <v>X</v>
      </c>
      <c r="C45" s="70"/>
      <c r="D45" s="22"/>
      <c r="E45" s="23">
        <f>E44</f>
        <v>12</v>
      </c>
      <c r="F45" s="14"/>
      <c r="G45" s="24">
        <v>1</v>
      </c>
      <c r="H45" s="76" t="s">
        <v>162</v>
      </c>
      <c r="I45" s="77"/>
      <c r="J45" s="77"/>
      <c r="K45" s="78"/>
      <c r="L45" s="25"/>
      <c r="M45" s="26">
        <v>3</v>
      </c>
      <c r="N45" s="26">
        <v>3</v>
      </c>
      <c r="O45" s="27"/>
      <c r="P45" s="74"/>
      <c r="Q45" s="28">
        <v>4</v>
      </c>
      <c r="R45" s="29">
        <v>1</v>
      </c>
      <c r="U45" s="63" t="s">
        <v>186</v>
      </c>
    </row>
    <row r="46" spans="2:21" ht="18" customHeight="1" x14ac:dyDescent="0.3">
      <c r="B46" s="30" t="s">
        <v>11</v>
      </c>
      <c r="C46" s="79">
        <f>C44</f>
        <v>42930</v>
      </c>
      <c r="D46" s="31">
        <v>0.63888888888888895</v>
      </c>
      <c r="E46" s="23">
        <f>E44</f>
        <v>12</v>
      </c>
      <c r="F46" s="14"/>
      <c r="G46" s="32">
        <v>2</v>
      </c>
      <c r="H46" s="80" t="s">
        <v>170</v>
      </c>
      <c r="I46" s="81"/>
      <c r="J46" s="81"/>
      <c r="K46" s="82"/>
      <c r="L46" s="33">
        <v>0</v>
      </c>
      <c r="M46" s="34"/>
      <c r="N46" s="35">
        <v>3</v>
      </c>
      <c r="O46" s="36"/>
      <c r="P46" s="74"/>
      <c r="Q46" s="37">
        <v>3</v>
      </c>
      <c r="R46" s="38">
        <v>2</v>
      </c>
      <c r="U46" s="63" t="s">
        <v>187</v>
      </c>
    </row>
    <row r="47" spans="2:21" ht="18" customHeight="1" x14ac:dyDescent="0.3">
      <c r="B47" s="39" t="str">
        <f>IF(H48="BYE","X","3-4")</f>
        <v>X</v>
      </c>
      <c r="C47" s="70"/>
      <c r="D47" s="22"/>
      <c r="E47" s="23">
        <f>E44</f>
        <v>12</v>
      </c>
      <c r="F47" s="14"/>
      <c r="G47" s="32">
        <v>3</v>
      </c>
      <c r="H47" s="80" t="s">
        <v>181</v>
      </c>
      <c r="I47" s="81"/>
      <c r="J47" s="81"/>
      <c r="K47" s="82"/>
      <c r="L47" s="33">
        <v>0</v>
      </c>
      <c r="M47" s="35">
        <v>0</v>
      </c>
      <c r="N47" s="34"/>
      <c r="O47" s="36"/>
      <c r="P47" s="74"/>
      <c r="Q47" s="37">
        <v>2</v>
      </c>
      <c r="R47" s="38">
        <v>3</v>
      </c>
      <c r="U47" s="63" t="s">
        <v>188</v>
      </c>
    </row>
    <row r="48" spans="2:21" ht="18" customHeight="1" thickBot="1" x14ac:dyDescent="0.35">
      <c r="B48" s="40" t="str">
        <f>IF(H48="BYE","X","1-4")</f>
        <v>X</v>
      </c>
      <c r="C48" s="79">
        <f>C44</f>
        <v>42930</v>
      </c>
      <c r="D48" s="31">
        <v>0.65277777777777779</v>
      </c>
      <c r="E48" s="23">
        <f>E44</f>
        <v>12</v>
      </c>
      <c r="F48" s="14"/>
      <c r="G48" s="41">
        <v>4</v>
      </c>
      <c r="H48" s="84" t="s">
        <v>518</v>
      </c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12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>
        <v>42930</v>
      </c>
      <c r="D52" s="12">
        <v>0.625</v>
      </c>
      <c r="E52" s="13">
        <v>13</v>
      </c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X</v>
      </c>
      <c r="C53" s="70"/>
      <c r="D53" s="22"/>
      <c r="E53" s="23">
        <f>E52</f>
        <v>13</v>
      </c>
      <c r="F53" s="14"/>
      <c r="G53" s="24">
        <v>1</v>
      </c>
      <c r="H53" s="76" t="s">
        <v>105</v>
      </c>
      <c r="I53" s="77"/>
      <c r="J53" s="77"/>
      <c r="K53" s="78"/>
      <c r="L53" s="25"/>
      <c r="M53" s="26">
        <v>3</v>
      </c>
      <c r="N53" s="26">
        <v>3</v>
      </c>
      <c r="O53" s="27"/>
      <c r="P53" s="74"/>
      <c r="Q53" s="28">
        <v>4</v>
      </c>
      <c r="R53" s="29">
        <v>1</v>
      </c>
    </row>
    <row r="54" spans="2:18" ht="18" customHeight="1" x14ac:dyDescent="0.3">
      <c r="B54" s="30" t="s">
        <v>11</v>
      </c>
      <c r="C54" s="79">
        <f>C52</f>
        <v>42930</v>
      </c>
      <c r="D54" s="31">
        <v>0.63888888888888895</v>
      </c>
      <c r="E54" s="23">
        <f>E52</f>
        <v>13</v>
      </c>
      <c r="F54" s="14"/>
      <c r="G54" s="32">
        <v>2</v>
      </c>
      <c r="H54" s="80" t="s">
        <v>169</v>
      </c>
      <c r="I54" s="81"/>
      <c r="J54" s="81"/>
      <c r="K54" s="82"/>
      <c r="L54" s="33">
        <v>0</v>
      </c>
      <c r="M54" s="34"/>
      <c r="N54" s="35">
        <v>3</v>
      </c>
      <c r="O54" s="36"/>
      <c r="P54" s="74"/>
      <c r="Q54" s="37">
        <v>3</v>
      </c>
      <c r="R54" s="38">
        <v>2</v>
      </c>
    </row>
    <row r="55" spans="2:18" ht="18" customHeight="1" x14ac:dyDescent="0.3">
      <c r="B55" s="39" t="str">
        <f>IF(H56="BYE","X","3-4")</f>
        <v>X</v>
      </c>
      <c r="C55" s="70"/>
      <c r="D55" s="22"/>
      <c r="E55" s="23">
        <f>E52</f>
        <v>13</v>
      </c>
      <c r="F55" s="14"/>
      <c r="G55" s="32">
        <v>3</v>
      </c>
      <c r="H55" s="80" t="s">
        <v>182</v>
      </c>
      <c r="I55" s="81"/>
      <c r="J55" s="81"/>
      <c r="K55" s="82"/>
      <c r="L55" s="33">
        <v>1</v>
      </c>
      <c r="M55" s="35">
        <v>1</v>
      </c>
      <c r="N55" s="34"/>
      <c r="O55" s="36"/>
      <c r="P55" s="74"/>
      <c r="Q55" s="37">
        <v>2</v>
      </c>
      <c r="R55" s="38">
        <v>3</v>
      </c>
    </row>
    <row r="56" spans="2:18" ht="18" customHeight="1" thickBot="1" x14ac:dyDescent="0.35">
      <c r="B56" s="40" t="str">
        <f>IF(H56="BYE","X","1-4")</f>
        <v>X</v>
      </c>
      <c r="C56" s="79">
        <f>C52</f>
        <v>42930</v>
      </c>
      <c r="D56" s="31">
        <v>0.65277777777777779</v>
      </c>
      <c r="E56" s="23">
        <f>E52</f>
        <v>13</v>
      </c>
      <c r="F56" s="14"/>
      <c r="G56" s="41">
        <v>4</v>
      </c>
      <c r="H56" s="84" t="s">
        <v>518</v>
      </c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13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>
        <v>42930</v>
      </c>
      <c r="D60" s="12">
        <v>0.60416666666666663</v>
      </c>
      <c r="E60" s="13">
        <v>6</v>
      </c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X</v>
      </c>
      <c r="C61" s="70"/>
      <c r="D61" s="22"/>
      <c r="E61" s="23">
        <f>E60</f>
        <v>6</v>
      </c>
      <c r="F61" s="14"/>
      <c r="G61" s="24">
        <v>1</v>
      </c>
      <c r="H61" s="76" t="s">
        <v>106</v>
      </c>
      <c r="I61" s="77"/>
      <c r="J61" s="77"/>
      <c r="K61" s="78"/>
      <c r="L61" s="25"/>
      <c r="M61" s="26">
        <v>3</v>
      </c>
      <c r="N61" s="26">
        <v>3</v>
      </c>
      <c r="O61" s="27"/>
      <c r="P61" s="74"/>
      <c r="Q61" s="28">
        <v>4</v>
      </c>
      <c r="R61" s="29">
        <v>1</v>
      </c>
    </row>
    <row r="62" spans="2:18" ht="18" customHeight="1" x14ac:dyDescent="0.3">
      <c r="B62" s="30" t="s">
        <v>11</v>
      </c>
      <c r="C62" s="79">
        <f>C60</f>
        <v>42930</v>
      </c>
      <c r="D62" s="31">
        <v>0.61805555555555558</v>
      </c>
      <c r="E62" s="23">
        <f>E60</f>
        <v>6</v>
      </c>
      <c r="F62" s="14"/>
      <c r="G62" s="32">
        <v>2</v>
      </c>
      <c r="H62" s="80" t="s">
        <v>168</v>
      </c>
      <c r="I62" s="81"/>
      <c r="J62" s="81"/>
      <c r="K62" s="82"/>
      <c r="L62" s="33">
        <v>0</v>
      </c>
      <c r="M62" s="34"/>
      <c r="N62" s="35">
        <v>3</v>
      </c>
      <c r="O62" s="36"/>
      <c r="P62" s="74"/>
      <c r="Q62" s="37">
        <v>3</v>
      </c>
      <c r="R62" s="38">
        <v>2</v>
      </c>
    </row>
    <row r="63" spans="2:18" ht="18" customHeight="1" x14ac:dyDescent="0.3">
      <c r="B63" s="39" t="str">
        <f>IF(H64="BYE","X","3-4")</f>
        <v>X</v>
      </c>
      <c r="C63" s="70"/>
      <c r="D63" s="22"/>
      <c r="E63" s="23">
        <f>E60</f>
        <v>6</v>
      </c>
      <c r="F63" s="14"/>
      <c r="G63" s="32">
        <v>3</v>
      </c>
      <c r="H63" s="80" t="s">
        <v>183</v>
      </c>
      <c r="I63" s="81"/>
      <c r="J63" s="81"/>
      <c r="K63" s="82"/>
      <c r="L63" s="33">
        <v>0</v>
      </c>
      <c r="M63" s="35">
        <v>0</v>
      </c>
      <c r="N63" s="34"/>
      <c r="O63" s="36"/>
      <c r="P63" s="74"/>
      <c r="Q63" s="37">
        <v>2</v>
      </c>
      <c r="R63" s="38">
        <v>3</v>
      </c>
    </row>
    <row r="64" spans="2:18" ht="18" customHeight="1" thickBot="1" x14ac:dyDescent="0.35">
      <c r="B64" s="40" t="str">
        <f>IF(H64="BYE","X","1-4")</f>
        <v>X</v>
      </c>
      <c r="C64" s="79">
        <f>C60</f>
        <v>42930</v>
      </c>
      <c r="D64" s="31">
        <v>0.63194444444444442</v>
      </c>
      <c r="E64" s="23">
        <f>E60</f>
        <v>6</v>
      </c>
      <c r="F64" s="14"/>
      <c r="G64" s="41">
        <v>4</v>
      </c>
      <c r="H64" s="84" t="s">
        <v>518</v>
      </c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6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>
        <v>42930</v>
      </c>
      <c r="D68" s="12">
        <v>0.60416666666666663</v>
      </c>
      <c r="E68" s="13">
        <v>7</v>
      </c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X</v>
      </c>
      <c r="C69" s="70"/>
      <c r="D69" s="22"/>
      <c r="E69" s="23">
        <f>E68</f>
        <v>7</v>
      </c>
      <c r="F69" s="14"/>
      <c r="G69" s="24">
        <v>1</v>
      </c>
      <c r="H69" s="76" t="s">
        <v>163</v>
      </c>
      <c r="I69" s="77"/>
      <c r="J69" s="77"/>
      <c r="K69" s="78"/>
      <c r="L69" s="25"/>
      <c r="M69" s="26">
        <v>3</v>
      </c>
      <c r="N69" s="26">
        <v>3</v>
      </c>
      <c r="O69" s="27"/>
      <c r="P69" s="74"/>
      <c r="Q69" s="28">
        <v>4</v>
      </c>
      <c r="R69" s="29">
        <v>1</v>
      </c>
    </row>
    <row r="70" spans="2:18" ht="18" customHeight="1" x14ac:dyDescent="0.3">
      <c r="B70" s="30" t="s">
        <v>11</v>
      </c>
      <c r="C70" s="79">
        <f>C68</f>
        <v>42930</v>
      </c>
      <c r="D70" s="31">
        <v>0.61805555555555558</v>
      </c>
      <c r="E70" s="23">
        <f>E68</f>
        <v>7</v>
      </c>
      <c r="F70" s="14"/>
      <c r="G70" s="32">
        <v>2</v>
      </c>
      <c r="H70" s="80" t="s">
        <v>167</v>
      </c>
      <c r="I70" s="81"/>
      <c r="J70" s="81"/>
      <c r="K70" s="82"/>
      <c r="L70" s="33">
        <v>0</v>
      </c>
      <c r="M70" s="34"/>
      <c r="N70" s="35">
        <v>3</v>
      </c>
      <c r="O70" s="36"/>
      <c r="P70" s="74"/>
      <c r="Q70" s="37">
        <v>3</v>
      </c>
      <c r="R70" s="38">
        <v>2</v>
      </c>
    </row>
    <row r="71" spans="2:18" ht="18" customHeight="1" x14ac:dyDescent="0.3">
      <c r="B71" s="39" t="str">
        <f>IF(H72="BYE","X","3-4")</f>
        <v>X</v>
      </c>
      <c r="C71" s="70"/>
      <c r="D71" s="22"/>
      <c r="E71" s="23">
        <f>E68</f>
        <v>7</v>
      </c>
      <c r="F71" s="14"/>
      <c r="G71" s="32">
        <v>3</v>
      </c>
      <c r="H71" s="80" t="s">
        <v>184</v>
      </c>
      <c r="I71" s="81"/>
      <c r="J71" s="81"/>
      <c r="K71" s="82"/>
      <c r="L71" s="33">
        <v>0</v>
      </c>
      <c r="M71" s="35">
        <v>0</v>
      </c>
      <c r="N71" s="34"/>
      <c r="O71" s="36"/>
      <c r="P71" s="74"/>
      <c r="Q71" s="37">
        <v>2</v>
      </c>
      <c r="R71" s="38">
        <v>3</v>
      </c>
    </row>
    <row r="72" spans="2:18" ht="18" customHeight="1" thickBot="1" x14ac:dyDescent="0.35">
      <c r="B72" s="40" t="str">
        <f>IF(H72="BYE","X","1-4")</f>
        <v>X</v>
      </c>
      <c r="C72" s="79">
        <f>C68</f>
        <v>42930</v>
      </c>
      <c r="D72" s="31">
        <v>0.63194444444444442</v>
      </c>
      <c r="E72" s="23">
        <f>E68</f>
        <v>7</v>
      </c>
      <c r="F72" s="14"/>
      <c r="G72" s="41">
        <v>4</v>
      </c>
      <c r="H72" s="84" t="s">
        <v>518</v>
      </c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7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>
        <v>42930</v>
      </c>
      <c r="D76" s="12">
        <v>0.60416666666666663</v>
      </c>
      <c r="E76" s="13">
        <v>8</v>
      </c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X</v>
      </c>
      <c r="C77" s="70"/>
      <c r="D77" s="22"/>
      <c r="E77" s="23">
        <f>E76</f>
        <v>8</v>
      </c>
      <c r="F77" s="14"/>
      <c r="G77" s="24">
        <v>1</v>
      </c>
      <c r="H77" s="76" t="s">
        <v>164</v>
      </c>
      <c r="I77" s="77"/>
      <c r="J77" s="77"/>
      <c r="K77" s="78"/>
      <c r="L77" s="25"/>
      <c r="M77" s="26">
        <v>3</v>
      </c>
      <c r="N77" s="26">
        <v>3</v>
      </c>
      <c r="O77" s="27"/>
      <c r="P77" s="74"/>
      <c r="Q77" s="28">
        <v>4</v>
      </c>
      <c r="R77" s="29">
        <v>1</v>
      </c>
    </row>
    <row r="78" spans="2:18" ht="18" customHeight="1" x14ac:dyDescent="0.3">
      <c r="B78" s="30" t="s">
        <v>11</v>
      </c>
      <c r="C78" s="79">
        <f>C76</f>
        <v>42930</v>
      </c>
      <c r="D78" s="31">
        <v>0.61805555555555558</v>
      </c>
      <c r="E78" s="23">
        <f>E76</f>
        <v>8</v>
      </c>
      <c r="F78" s="14"/>
      <c r="G78" s="32">
        <v>2</v>
      </c>
      <c r="H78" s="80" t="s">
        <v>113</v>
      </c>
      <c r="I78" s="81"/>
      <c r="J78" s="81"/>
      <c r="K78" s="82"/>
      <c r="L78" s="33">
        <v>1</v>
      </c>
      <c r="M78" s="34"/>
      <c r="N78" s="35">
        <v>3</v>
      </c>
      <c r="O78" s="36"/>
      <c r="P78" s="74"/>
      <c r="Q78" s="37">
        <v>3</v>
      </c>
      <c r="R78" s="38">
        <v>2</v>
      </c>
    </row>
    <row r="79" spans="2:18" ht="18" customHeight="1" x14ac:dyDescent="0.3">
      <c r="B79" s="39" t="str">
        <f>IF(H80="BYE","X","3-4")</f>
        <v>X</v>
      </c>
      <c r="C79" s="70"/>
      <c r="D79" s="22"/>
      <c r="E79" s="23">
        <f>E76</f>
        <v>8</v>
      </c>
      <c r="F79" s="14"/>
      <c r="G79" s="32">
        <v>3</v>
      </c>
      <c r="H79" s="80" t="s">
        <v>185</v>
      </c>
      <c r="I79" s="81"/>
      <c r="J79" s="81"/>
      <c r="K79" s="82"/>
      <c r="L79" s="33">
        <v>0</v>
      </c>
      <c r="M79" s="35">
        <v>0</v>
      </c>
      <c r="N79" s="34"/>
      <c r="O79" s="36"/>
      <c r="P79" s="74"/>
      <c r="Q79" s="37">
        <v>2</v>
      </c>
      <c r="R79" s="38">
        <v>3</v>
      </c>
    </row>
    <row r="80" spans="2:18" ht="18" customHeight="1" thickBot="1" x14ac:dyDescent="0.35">
      <c r="B80" s="40" t="str">
        <f>IF(H80="BYE","X","1-4")</f>
        <v>X</v>
      </c>
      <c r="C80" s="79">
        <f>C76</f>
        <v>42930</v>
      </c>
      <c r="D80" s="31">
        <v>0.63194444444444442</v>
      </c>
      <c r="E80" s="23">
        <f>E76</f>
        <v>8</v>
      </c>
      <c r="F80" s="14"/>
      <c r="G80" s="41">
        <v>4</v>
      </c>
      <c r="H80" s="84" t="s">
        <v>518</v>
      </c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8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>
        <v>42930</v>
      </c>
      <c r="D84" s="12">
        <v>0.60416666666666663</v>
      </c>
      <c r="E84" s="13">
        <v>9</v>
      </c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X</v>
      </c>
      <c r="C85" s="70"/>
      <c r="D85" s="22"/>
      <c r="E85" s="23">
        <f>E84</f>
        <v>9</v>
      </c>
      <c r="F85" s="14"/>
      <c r="G85" s="24">
        <v>1</v>
      </c>
      <c r="H85" s="76" t="s">
        <v>165</v>
      </c>
      <c r="I85" s="77"/>
      <c r="J85" s="77"/>
      <c r="K85" s="78"/>
      <c r="L85" s="25"/>
      <c r="M85" s="26">
        <v>3</v>
      </c>
      <c r="N85" s="26">
        <v>3</v>
      </c>
      <c r="O85" s="27"/>
      <c r="P85" s="74"/>
      <c r="Q85" s="28">
        <v>4</v>
      </c>
      <c r="R85" s="29">
        <v>1</v>
      </c>
    </row>
    <row r="86" spans="2:18" ht="18" customHeight="1" x14ac:dyDescent="0.3">
      <c r="B86" s="30" t="s">
        <v>11</v>
      </c>
      <c r="C86" s="79">
        <f>C84</f>
        <v>42930</v>
      </c>
      <c r="D86" s="31">
        <v>0.61805555555555558</v>
      </c>
      <c r="E86" s="23">
        <f>E84</f>
        <v>9</v>
      </c>
      <c r="F86" s="14"/>
      <c r="G86" s="32">
        <v>2</v>
      </c>
      <c r="H86" s="80" t="s">
        <v>166</v>
      </c>
      <c r="I86" s="81"/>
      <c r="J86" s="81"/>
      <c r="K86" s="82"/>
      <c r="L86" s="33">
        <v>1</v>
      </c>
      <c r="M86" s="34"/>
      <c r="N86" s="35">
        <v>3</v>
      </c>
      <c r="O86" s="36"/>
      <c r="P86" s="74"/>
      <c r="Q86" s="37">
        <v>3</v>
      </c>
      <c r="R86" s="38">
        <v>2</v>
      </c>
    </row>
    <row r="87" spans="2:18" ht="18" customHeight="1" x14ac:dyDescent="0.3">
      <c r="B87" s="39" t="str">
        <f>IF(H88="BYE","X","3-4")</f>
        <v>X</v>
      </c>
      <c r="C87" s="70"/>
      <c r="D87" s="22"/>
      <c r="E87" s="23">
        <f>E84</f>
        <v>9</v>
      </c>
      <c r="F87" s="14"/>
      <c r="G87" s="32">
        <v>3</v>
      </c>
      <c r="H87" s="80" t="s">
        <v>186</v>
      </c>
      <c r="I87" s="81"/>
      <c r="J87" s="81"/>
      <c r="K87" s="82"/>
      <c r="L87" s="33">
        <v>0</v>
      </c>
      <c r="M87" s="35">
        <v>0</v>
      </c>
      <c r="N87" s="34"/>
      <c r="O87" s="36"/>
      <c r="P87" s="74"/>
      <c r="Q87" s="37">
        <v>2</v>
      </c>
      <c r="R87" s="38">
        <v>3</v>
      </c>
    </row>
    <row r="88" spans="2:18" ht="18" customHeight="1" thickBot="1" x14ac:dyDescent="0.35">
      <c r="B88" s="40" t="str">
        <f>IF(H88="BYE","X","1-4")</f>
        <v>X</v>
      </c>
      <c r="C88" s="79">
        <f>C84</f>
        <v>42930</v>
      </c>
      <c r="D88" s="31">
        <v>0.63194444444444442</v>
      </c>
      <c r="E88" s="23">
        <f>E84</f>
        <v>9</v>
      </c>
      <c r="F88" s="14"/>
      <c r="G88" s="41">
        <v>4</v>
      </c>
      <c r="H88" s="84" t="s">
        <v>518</v>
      </c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9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>
        <v>42930</v>
      </c>
      <c r="D92" s="12">
        <v>0.60416666666666663</v>
      </c>
      <c r="E92" s="13">
        <v>10</v>
      </c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10</v>
      </c>
      <c r="F93" s="14"/>
      <c r="G93" s="24">
        <v>1</v>
      </c>
      <c r="H93" s="76" t="s">
        <v>107</v>
      </c>
      <c r="I93" s="77"/>
      <c r="J93" s="77"/>
      <c r="K93" s="78"/>
      <c r="L93" s="25"/>
      <c r="M93" s="26">
        <v>3</v>
      </c>
      <c r="N93" s="26">
        <v>3</v>
      </c>
      <c r="O93" s="27">
        <v>3</v>
      </c>
      <c r="P93" s="74"/>
      <c r="Q93" s="28">
        <v>6</v>
      </c>
      <c r="R93" s="29">
        <v>1</v>
      </c>
    </row>
    <row r="94" spans="2:18" ht="18" customHeight="1" x14ac:dyDescent="0.3">
      <c r="B94" s="30" t="s">
        <v>11</v>
      </c>
      <c r="C94" s="79">
        <f>C92</f>
        <v>42930</v>
      </c>
      <c r="D94" s="31">
        <v>0.61805555555555558</v>
      </c>
      <c r="E94" s="23">
        <f>E92</f>
        <v>10</v>
      </c>
      <c r="F94" s="14"/>
      <c r="G94" s="32">
        <v>2</v>
      </c>
      <c r="H94" s="80" t="s">
        <v>110</v>
      </c>
      <c r="I94" s="81"/>
      <c r="J94" s="81"/>
      <c r="K94" s="82"/>
      <c r="L94" s="33">
        <v>2</v>
      </c>
      <c r="M94" s="34"/>
      <c r="N94" s="35">
        <v>3</v>
      </c>
      <c r="O94" s="36">
        <v>3</v>
      </c>
      <c r="P94" s="74"/>
      <c r="Q94" s="37">
        <v>5</v>
      </c>
      <c r="R94" s="38">
        <v>2</v>
      </c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10</v>
      </c>
      <c r="F95" s="14"/>
      <c r="G95" s="32">
        <v>3</v>
      </c>
      <c r="H95" s="80" t="s">
        <v>187</v>
      </c>
      <c r="I95" s="81"/>
      <c r="J95" s="81"/>
      <c r="K95" s="82"/>
      <c r="L95" s="33">
        <v>0</v>
      </c>
      <c r="M95" s="35">
        <v>0</v>
      </c>
      <c r="N95" s="34"/>
      <c r="O95" s="36">
        <v>3</v>
      </c>
      <c r="P95" s="74"/>
      <c r="Q95" s="37">
        <v>4</v>
      </c>
      <c r="R95" s="38">
        <v>3</v>
      </c>
    </row>
    <row r="96" spans="2:18" ht="18" customHeight="1" thickBot="1" x14ac:dyDescent="0.35">
      <c r="B96" s="40" t="str">
        <f>IF(H96="BYE","X","1-4")</f>
        <v>1-4</v>
      </c>
      <c r="C96" s="79">
        <f>C92</f>
        <v>42930</v>
      </c>
      <c r="D96" s="31">
        <v>0.63194444444444442</v>
      </c>
      <c r="E96" s="23">
        <f>E92</f>
        <v>10</v>
      </c>
      <c r="F96" s="14"/>
      <c r="G96" s="41">
        <v>4</v>
      </c>
      <c r="H96" s="84" t="s">
        <v>188</v>
      </c>
      <c r="I96" s="85"/>
      <c r="J96" s="85"/>
      <c r="K96" s="86"/>
      <c r="L96" s="42" t="s">
        <v>533</v>
      </c>
      <c r="M96" s="43" t="s">
        <v>533</v>
      </c>
      <c r="N96" s="43" t="s">
        <v>533</v>
      </c>
      <c r="O96" s="44"/>
      <c r="P96" s="75"/>
      <c r="Q96" s="45"/>
      <c r="R96" s="46">
        <v>4</v>
      </c>
    </row>
    <row r="97" spans="2:18" ht="18" customHeight="1" thickBot="1" x14ac:dyDescent="0.35">
      <c r="B97" s="47" t="s">
        <v>12</v>
      </c>
      <c r="C97" s="83"/>
      <c r="D97" s="48"/>
      <c r="E97" s="49">
        <f>E92</f>
        <v>10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795" priority="36" stopIfTrue="1" operator="equal">
      <formula>0</formula>
    </cfRule>
  </conditionalFormatting>
  <conditionalFormatting sqref="Q5">
    <cfRule type="cellIs" dxfId="794" priority="35" stopIfTrue="1" operator="equal">
      <formula>0</formula>
    </cfRule>
  </conditionalFormatting>
  <conditionalFormatting sqref="Q14:Q16">
    <cfRule type="cellIs" dxfId="793" priority="34" stopIfTrue="1" operator="equal">
      <formula>0</formula>
    </cfRule>
  </conditionalFormatting>
  <conditionalFormatting sqref="Q13">
    <cfRule type="cellIs" dxfId="792" priority="33" stopIfTrue="1" operator="equal">
      <formula>0</formula>
    </cfRule>
  </conditionalFormatting>
  <conditionalFormatting sqref="Q22:Q24">
    <cfRule type="cellIs" dxfId="791" priority="32" stopIfTrue="1" operator="equal">
      <formula>0</formula>
    </cfRule>
  </conditionalFormatting>
  <conditionalFormatting sqref="Q21">
    <cfRule type="cellIs" dxfId="790" priority="31" stopIfTrue="1" operator="equal">
      <formula>0</formula>
    </cfRule>
  </conditionalFormatting>
  <conditionalFormatting sqref="Q30:Q32">
    <cfRule type="cellIs" dxfId="789" priority="30" stopIfTrue="1" operator="equal">
      <formula>0</formula>
    </cfRule>
  </conditionalFormatting>
  <conditionalFormatting sqref="Q29">
    <cfRule type="cellIs" dxfId="788" priority="29" stopIfTrue="1" operator="equal">
      <formula>0</formula>
    </cfRule>
  </conditionalFormatting>
  <conditionalFormatting sqref="Q38:Q40">
    <cfRule type="cellIs" dxfId="787" priority="28" stopIfTrue="1" operator="equal">
      <formula>0</formula>
    </cfRule>
  </conditionalFormatting>
  <conditionalFormatting sqref="Q37">
    <cfRule type="cellIs" dxfId="786" priority="27" stopIfTrue="1" operator="equal">
      <formula>0</formula>
    </cfRule>
  </conditionalFormatting>
  <conditionalFormatting sqref="Q46:Q48">
    <cfRule type="cellIs" dxfId="785" priority="26" stopIfTrue="1" operator="equal">
      <formula>0</formula>
    </cfRule>
  </conditionalFormatting>
  <conditionalFormatting sqref="Q45">
    <cfRule type="cellIs" dxfId="784" priority="25" stopIfTrue="1" operator="equal">
      <formula>0</formula>
    </cfRule>
  </conditionalFormatting>
  <conditionalFormatting sqref="Q54:Q56">
    <cfRule type="cellIs" dxfId="783" priority="24" stopIfTrue="1" operator="equal">
      <formula>0</formula>
    </cfRule>
  </conditionalFormatting>
  <conditionalFormatting sqref="Q53">
    <cfRule type="cellIs" dxfId="782" priority="23" stopIfTrue="1" operator="equal">
      <formula>0</formula>
    </cfRule>
  </conditionalFormatting>
  <conditionalFormatting sqref="Q62:Q64">
    <cfRule type="cellIs" dxfId="781" priority="22" stopIfTrue="1" operator="equal">
      <formula>0</formula>
    </cfRule>
  </conditionalFormatting>
  <conditionalFormatting sqref="Q61">
    <cfRule type="cellIs" dxfId="780" priority="21" stopIfTrue="1" operator="equal">
      <formula>0</formula>
    </cfRule>
  </conditionalFormatting>
  <conditionalFormatting sqref="Q70:Q72">
    <cfRule type="cellIs" dxfId="779" priority="20" stopIfTrue="1" operator="equal">
      <formula>0</formula>
    </cfRule>
  </conditionalFormatting>
  <conditionalFormatting sqref="Q69">
    <cfRule type="cellIs" dxfId="778" priority="19" stopIfTrue="1" operator="equal">
      <formula>0</formula>
    </cfRule>
  </conditionalFormatting>
  <conditionalFormatting sqref="Q78:Q80">
    <cfRule type="cellIs" dxfId="777" priority="18" stopIfTrue="1" operator="equal">
      <formula>0</formula>
    </cfRule>
  </conditionalFormatting>
  <conditionalFormatting sqref="Q77">
    <cfRule type="cellIs" dxfId="776" priority="17" stopIfTrue="1" operator="equal">
      <formula>0</formula>
    </cfRule>
  </conditionalFormatting>
  <conditionalFormatting sqref="Q86:Q88">
    <cfRule type="cellIs" dxfId="775" priority="16" stopIfTrue="1" operator="equal">
      <formula>0</formula>
    </cfRule>
  </conditionalFormatting>
  <conditionalFormatting sqref="Q85">
    <cfRule type="cellIs" dxfId="774" priority="15" stopIfTrue="1" operator="equal">
      <formula>0</formula>
    </cfRule>
  </conditionalFormatting>
  <conditionalFormatting sqref="Q94:Q96">
    <cfRule type="cellIs" dxfId="773" priority="14" stopIfTrue="1" operator="equal">
      <formula>0</formula>
    </cfRule>
  </conditionalFormatting>
  <conditionalFormatting sqref="Q93">
    <cfRule type="cellIs" dxfId="772" priority="13" stopIfTrue="1" operator="equal">
      <formula>0</formula>
    </cfRule>
  </conditionalFormatting>
  <conditionalFormatting sqref="Q102:Q104">
    <cfRule type="cellIs" dxfId="771" priority="12" stopIfTrue="1" operator="equal">
      <formula>0</formula>
    </cfRule>
  </conditionalFormatting>
  <conditionalFormatting sqref="Q101">
    <cfRule type="cellIs" dxfId="770" priority="11" stopIfTrue="1" operator="equal">
      <formula>0</formula>
    </cfRule>
  </conditionalFormatting>
  <conditionalFormatting sqref="Q110:Q112">
    <cfRule type="cellIs" dxfId="769" priority="10" stopIfTrue="1" operator="equal">
      <formula>0</formula>
    </cfRule>
  </conditionalFormatting>
  <conditionalFormatting sqref="Q109">
    <cfRule type="cellIs" dxfId="768" priority="9" stopIfTrue="1" operator="equal">
      <formula>0</formula>
    </cfRule>
  </conditionalFormatting>
  <conditionalFormatting sqref="Q118:Q120">
    <cfRule type="cellIs" dxfId="767" priority="8" stopIfTrue="1" operator="equal">
      <formula>0</formula>
    </cfRule>
  </conditionalFormatting>
  <conditionalFormatting sqref="Q117">
    <cfRule type="cellIs" dxfId="766" priority="7" stopIfTrue="1" operator="equal">
      <formula>0</formula>
    </cfRule>
  </conditionalFormatting>
  <conditionalFormatting sqref="Q126:Q128">
    <cfRule type="cellIs" dxfId="765" priority="6" stopIfTrue="1" operator="equal">
      <formula>0</formula>
    </cfRule>
  </conditionalFormatting>
  <conditionalFormatting sqref="Q125">
    <cfRule type="cellIs" dxfId="764" priority="5" stopIfTrue="1" operator="equal">
      <formula>0</formula>
    </cfRule>
  </conditionalFormatting>
  <conditionalFormatting sqref="Q134:Q136">
    <cfRule type="cellIs" dxfId="763" priority="4" stopIfTrue="1" operator="equal">
      <formula>0</formula>
    </cfRule>
  </conditionalFormatting>
  <conditionalFormatting sqref="Q133">
    <cfRule type="cellIs" dxfId="762" priority="3" stopIfTrue="1" operator="equal">
      <formula>0</formula>
    </cfRule>
  </conditionalFormatting>
  <conditionalFormatting sqref="Q142:Q144">
    <cfRule type="cellIs" dxfId="761" priority="2" stopIfTrue="1" operator="equal">
      <formula>0</formula>
    </cfRule>
  </conditionalFormatting>
  <conditionalFormatting sqref="Q141">
    <cfRule type="cellIs" dxfId="76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04"/>
  <sheetViews>
    <sheetView view="pageBreakPreview" topLeftCell="A19" zoomScale="70" zoomScaleNormal="100" zoomScaleSheetLayoutView="70" workbookViewId="0">
      <selection activeCell="H31" sqref="H31:K31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24</v>
      </c>
      <c r="L1" s="67"/>
      <c r="M1" s="67"/>
      <c r="N1" s="67"/>
      <c r="O1" s="67" t="s">
        <v>2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4" t="s">
        <v>189</v>
      </c>
    </row>
    <row r="4" spans="1:21" ht="18" customHeight="1" thickBot="1" x14ac:dyDescent="0.35">
      <c r="B4" s="11" t="s">
        <v>6</v>
      </c>
      <c r="C4" s="69">
        <v>42930</v>
      </c>
      <c r="D4" s="12">
        <v>0.75</v>
      </c>
      <c r="E4" s="13">
        <v>3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4" t="s">
        <v>190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3</v>
      </c>
      <c r="F5" s="14"/>
      <c r="G5" s="24">
        <v>1</v>
      </c>
      <c r="H5" s="76" t="s">
        <v>194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>
        <v>4</v>
      </c>
      <c r="R5" s="29">
        <v>1</v>
      </c>
      <c r="U5" s="64" t="s">
        <v>152</v>
      </c>
    </row>
    <row r="6" spans="1:21" ht="18" customHeight="1" x14ac:dyDescent="0.3">
      <c r="B6" s="30" t="s">
        <v>11</v>
      </c>
      <c r="C6" s="79">
        <f>C4</f>
        <v>42930</v>
      </c>
      <c r="D6" s="31">
        <v>0.76388888888888884</v>
      </c>
      <c r="E6" s="23">
        <f>E4</f>
        <v>3</v>
      </c>
      <c r="F6" s="14"/>
      <c r="G6" s="32">
        <v>2</v>
      </c>
      <c r="H6" s="80" t="s">
        <v>208</v>
      </c>
      <c r="I6" s="81"/>
      <c r="J6" s="81"/>
      <c r="K6" s="82"/>
      <c r="L6" s="33">
        <v>0</v>
      </c>
      <c r="M6" s="34"/>
      <c r="N6" s="35">
        <v>2</v>
      </c>
      <c r="O6" s="36"/>
      <c r="P6" s="74"/>
      <c r="Q6" s="37">
        <v>2</v>
      </c>
      <c r="R6" s="38">
        <v>3</v>
      </c>
      <c r="U6" s="64" t="s">
        <v>191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3</v>
      </c>
      <c r="F7" s="14"/>
      <c r="G7" s="32">
        <v>3</v>
      </c>
      <c r="H7" s="80" t="s">
        <v>209</v>
      </c>
      <c r="I7" s="81"/>
      <c r="J7" s="81"/>
      <c r="K7" s="82"/>
      <c r="L7" s="33">
        <v>0</v>
      </c>
      <c r="M7" s="35">
        <v>3</v>
      </c>
      <c r="N7" s="34"/>
      <c r="O7" s="36"/>
      <c r="P7" s="74"/>
      <c r="Q7" s="37">
        <v>3</v>
      </c>
      <c r="R7" s="38">
        <v>2</v>
      </c>
      <c r="U7" s="64" t="s">
        <v>192</v>
      </c>
    </row>
    <row r="8" spans="1:21" ht="18" customHeight="1" thickBot="1" x14ac:dyDescent="0.35">
      <c r="B8" s="40" t="str">
        <f>IF(H8="BYE","X","1-4")</f>
        <v>X</v>
      </c>
      <c r="C8" s="79">
        <f>C4</f>
        <v>42930</v>
      </c>
      <c r="D8" s="31">
        <v>0.77777777777777779</v>
      </c>
      <c r="E8" s="23">
        <f>E4</f>
        <v>3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4" t="s">
        <v>154</v>
      </c>
    </row>
    <row r="9" spans="1:21" ht="18" customHeight="1" thickBot="1" x14ac:dyDescent="0.35">
      <c r="B9" s="47" t="s">
        <v>12</v>
      </c>
      <c r="C9" s="83"/>
      <c r="D9" s="48"/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4" t="s">
        <v>155</v>
      </c>
    </row>
    <row r="10" spans="1:21" ht="18" customHeight="1" thickBot="1" x14ac:dyDescent="0.35">
      <c r="U10" s="64" t="s">
        <v>193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194</v>
      </c>
    </row>
    <row r="12" spans="1:21" ht="18" customHeight="1" thickBot="1" x14ac:dyDescent="0.35">
      <c r="B12" s="11" t="s">
        <v>6</v>
      </c>
      <c r="C12" s="69">
        <v>42930</v>
      </c>
      <c r="D12" s="12">
        <v>0.75</v>
      </c>
      <c r="E12" s="13">
        <v>4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156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4</v>
      </c>
      <c r="F13" s="14"/>
      <c r="G13" s="24">
        <v>1</v>
      </c>
      <c r="H13" s="76" t="s">
        <v>156</v>
      </c>
      <c r="I13" s="77"/>
      <c r="J13" s="77"/>
      <c r="K13" s="78"/>
      <c r="L13" s="25"/>
      <c r="M13" s="26">
        <v>3</v>
      </c>
      <c r="N13" s="26">
        <v>3</v>
      </c>
      <c r="O13" s="27"/>
      <c r="P13" s="74"/>
      <c r="Q13" s="28">
        <v>4</v>
      </c>
      <c r="R13" s="29">
        <v>1</v>
      </c>
      <c r="U13" s="63" t="s">
        <v>157</v>
      </c>
    </row>
    <row r="14" spans="1:21" ht="18" customHeight="1" x14ac:dyDescent="0.3">
      <c r="B14" s="30" t="s">
        <v>11</v>
      </c>
      <c r="C14" s="79">
        <f>C12</f>
        <v>42930</v>
      </c>
      <c r="D14" s="31">
        <v>0.76388888888888884</v>
      </c>
      <c r="E14" s="23">
        <f>E12</f>
        <v>4</v>
      </c>
      <c r="F14" s="14"/>
      <c r="G14" s="32">
        <v>2</v>
      </c>
      <c r="H14" s="80" t="s">
        <v>207</v>
      </c>
      <c r="I14" s="81"/>
      <c r="J14" s="81"/>
      <c r="K14" s="82"/>
      <c r="L14" s="33">
        <v>0</v>
      </c>
      <c r="M14" s="34"/>
      <c r="N14" s="35">
        <v>3</v>
      </c>
      <c r="O14" s="36"/>
      <c r="P14" s="74"/>
      <c r="Q14" s="37">
        <v>3</v>
      </c>
      <c r="R14" s="38">
        <v>2</v>
      </c>
      <c r="U14" s="63" t="s">
        <v>195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4</v>
      </c>
      <c r="F15" s="14"/>
      <c r="G15" s="32">
        <v>3</v>
      </c>
      <c r="H15" s="80" t="s">
        <v>210</v>
      </c>
      <c r="I15" s="81"/>
      <c r="J15" s="81"/>
      <c r="K15" s="82"/>
      <c r="L15" s="33">
        <v>1</v>
      </c>
      <c r="M15" s="35">
        <v>2</v>
      </c>
      <c r="N15" s="34"/>
      <c r="O15" s="36"/>
      <c r="P15" s="74"/>
      <c r="Q15" s="37">
        <v>2</v>
      </c>
      <c r="R15" s="38">
        <v>3</v>
      </c>
      <c r="U15" s="63" t="s">
        <v>196</v>
      </c>
    </row>
    <row r="16" spans="1:21" ht="18" customHeight="1" thickBot="1" x14ac:dyDescent="0.35">
      <c r="B16" s="40" t="str">
        <f>IF(H16="BYE","X","1-4")</f>
        <v>X</v>
      </c>
      <c r="C16" s="79">
        <f>C12</f>
        <v>42930</v>
      </c>
      <c r="D16" s="31">
        <v>0.77777777777777779</v>
      </c>
      <c r="E16" s="23">
        <f>E12</f>
        <v>4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  <c r="U16" s="63" t="s">
        <v>197</v>
      </c>
    </row>
    <row r="17" spans="2:21" ht="18" customHeight="1" thickBot="1" x14ac:dyDescent="0.35">
      <c r="B17" s="47" t="s">
        <v>12</v>
      </c>
      <c r="C17" s="83"/>
      <c r="D17" s="48"/>
      <c r="E17" s="49">
        <f>E12</f>
        <v>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 t="s">
        <v>160</v>
      </c>
    </row>
    <row r="18" spans="2:21" ht="18" customHeight="1" thickBot="1" x14ac:dyDescent="0.35">
      <c r="U18" s="63" t="s">
        <v>198</v>
      </c>
    </row>
    <row r="19" spans="2:21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63" t="s">
        <v>199</v>
      </c>
    </row>
    <row r="20" spans="2:21" ht="18" customHeight="1" thickBot="1" x14ac:dyDescent="0.35">
      <c r="B20" s="11" t="s">
        <v>6</v>
      </c>
      <c r="C20" s="69">
        <v>42930</v>
      </c>
      <c r="D20" s="12">
        <v>0.75</v>
      </c>
      <c r="E20" s="13">
        <v>5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  <c r="U20" s="63" t="s">
        <v>200</v>
      </c>
    </row>
    <row r="21" spans="2:21" ht="18" customHeight="1" x14ac:dyDescent="0.3">
      <c r="B21" s="21" t="str">
        <f>IF(H24="BYE","X","2-4")</f>
        <v>X</v>
      </c>
      <c r="C21" s="70"/>
      <c r="D21" s="22"/>
      <c r="E21" s="23">
        <f>E20</f>
        <v>5</v>
      </c>
      <c r="F21" s="14"/>
      <c r="G21" s="24">
        <v>1</v>
      </c>
      <c r="H21" s="76" t="s">
        <v>157</v>
      </c>
      <c r="I21" s="77"/>
      <c r="J21" s="77"/>
      <c r="K21" s="78"/>
      <c r="L21" s="25"/>
      <c r="M21" s="26">
        <v>3</v>
      </c>
      <c r="N21" s="26">
        <v>3</v>
      </c>
      <c r="O21" s="27"/>
      <c r="P21" s="74"/>
      <c r="Q21" s="28">
        <v>4</v>
      </c>
      <c r="R21" s="29">
        <v>1</v>
      </c>
      <c r="U21" s="63" t="s">
        <v>201</v>
      </c>
    </row>
    <row r="22" spans="2:21" ht="18" customHeight="1" x14ac:dyDescent="0.3">
      <c r="B22" s="30" t="s">
        <v>11</v>
      </c>
      <c r="C22" s="79">
        <f>C20</f>
        <v>42930</v>
      </c>
      <c r="D22" s="31">
        <v>0.76388888888888884</v>
      </c>
      <c r="E22" s="23">
        <f>E20</f>
        <v>5</v>
      </c>
      <c r="F22" s="14"/>
      <c r="G22" s="32">
        <v>2</v>
      </c>
      <c r="H22" s="80" t="s">
        <v>206</v>
      </c>
      <c r="I22" s="81"/>
      <c r="J22" s="81"/>
      <c r="K22" s="82"/>
      <c r="L22" s="33">
        <v>0</v>
      </c>
      <c r="M22" s="34"/>
      <c r="N22" s="35">
        <v>3</v>
      </c>
      <c r="O22" s="36"/>
      <c r="P22" s="74"/>
      <c r="Q22" s="37">
        <v>3</v>
      </c>
      <c r="R22" s="38">
        <v>2</v>
      </c>
      <c r="U22" s="63" t="s">
        <v>202</v>
      </c>
    </row>
    <row r="23" spans="2:21" ht="18" customHeight="1" x14ac:dyDescent="0.3">
      <c r="B23" s="39" t="str">
        <f>IF(H24="BYE","X","3-4")</f>
        <v>X</v>
      </c>
      <c r="C23" s="70"/>
      <c r="D23" s="22"/>
      <c r="E23" s="23">
        <f>E20</f>
        <v>5</v>
      </c>
      <c r="F23" s="14"/>
      <c r="G23" s="32">
        <v>3</v>
      </c>
      <c r="H23" s="80" t="s">
        <v>211</v>
      </c>
      <c r="I23" s="81"/>
      <c r="J23" s="81"/>
      <c r="K23" s="82"/>
      <c r="L23" s="33">
        <v>0</v>
      </c>
      <c r="M23" s="35">
        <v>0</v>
      </c>
      <c r="N23" s="34"/>
      <c r="O23" s="36"/>
      <c r="P23" s="74"/>
      <c r="Q23" s="37">
        <v>2</v>
      </c>
      <c r="R23" s="38">
        <v>3</v>
      </c>
      <c r="U23" s="63" t="s">
        <v>203</v>
      </c>
    </row>
    <row r="24" spans="2:21" ht="18" customHeight="1" thickBot="1" x14ac:dyDescent="0.35">
      <c r="B24" s="40" t="str">
        <f>IF(H24="BYE","X","1-4")</f>
        <v>X</v>
      </c>
      <c r="C24" s="79">
        <f>C20</f>
        <v>42930</v>
      </c>
      <c r="D24" s="31">
        <v>0.77777777777777779</v>
      </c>
      <c r="E24" s="23">
        <f>E20</f>
        <v>5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  <c r="U24" s="63" t="s">
        <v>204</v>
      </c>
    </row>
    <row r="25" spans="2:21" ht="18" customHeight="1" thickBot="1" x14ac:dyDescent="0.35">
      <c r="B25" s="47" t="s">
        <v>12</v>
      </c>
      <c r="C25" s="83"/>
      <c r="D25" s="48"/>
      <c r="E25" s="49">
        <f>E20</f>
        <v>5</v>
      </c>
      <c r="F25" s="50"/>
      <c r="G25" s="50"/>
      <c r="H25" s="50"/>
      <c r="I25" s="50" t="s">
        <v>530</v>
      </c>
      <c r="J25" s="50"/>
      <c r="K25" s="50"/>
      <c r="L25" s="50"/>
      <c r="M25" s="50"/>
      <c r="N25" s="50"/>
      <c r="O25" s="50"/>
      <c r="P25" s="50"/>
      <c r="Q25" s="50"/>
      <c r="R25" s="51"/>
      <c r="U25" s="63" t="s">
        <v>205</v>
      </c>
    </row>
    <row r="26" spans="2:21" ht="18" customHeight="1" thickBot="1" x14ac:dyDescent="0.35">
      <c r="U26" s="63" t="s">
        <v>206</v>
      </c>
    </row>
    <row r="27" spans="2:21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63" t="s">
        <v>207</v>
      </c>
    </row>
    <row r="28" spans="2:21" ht="18" customHeight="1" thickBot="1" x14ac:dyDescent="0.35">
      <c r="B28" s="11" t="s">
        <v>6</v>
      </c>
      <c r="C28" s="69">
        <v>42930</v>
      </c>
      <c r="D28" s="12">
        <v>0.75</v>
      </c>
      <c r="E28" s="13">
        <v>6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  <c r="U28" s="63" t="s">
        <v>208</v>
      </c>
    </row>
    <row r="29" spans="2:21" ht="18" customHeight="1" x14ac:dyDescent="0.3">
      <c r="B29" s="21" t="str">
        <f>IF(H32="BYE","X","2-4")</f>
        <v>X</v>
      </c>
      <c r="C29" s="70"/>
      <c r="D29" s="22"/>
      <c r="E29" s="23">
        <f>E28</f>
        <v>6</v>
      </c>
      <c r="F29" s="14"/>
      <c r="G29" s="24">
        <v>1</v>
      </c>
      <c r="H29" s="76" t="s">
        <v>195</v>
      </c>
      <c r="I29" s="77"/>
      <c r="J29" s="77"/>
      <c r="K29" s="78"/>
      <c r="L29" s="25"/>
      <c r="M29" s="26">
        <v>3</v>
      </c>
      <c r="N29" s="26">
        <v>3</v>
      </c>
      <c r="O29" s="27"/>
      <c r="P29" s="74"/>
      <c r="Q29" s="28">
        <v>4</v>
      </c>
      <c r="R29" s="29">
        <v>1</v>
      </c>
      <c r="U29" s="63" t="s">
        <v>209</v>
      </c>
    </row>
    <row r="30" spans="2:21" ht="18" customHeight="1" x14ac:dyDescent="0.3">
      <c r="B30" s="30" t="s">
        <v>11</v>
      </c>
      <c r="C30" s="79">
        <f>C28</f>
        <v>42930</v>
      </c>
      <c r="D30" s="31">
        <v>0.76388888888888884</v>
      </c>
      <c r="E30" s="23">
        <f>E28</f>
        <v>6</v>
      </c>
      <c r="F30" s="14"/>
      <c r="G30" s="32">
        <v>2</v>
      </c>
      <c r="H30" s="80" t="s">
        <v>205</v>
      </c>
      <c r="I30" s="81"/>
      <c r="J30" s="81"/>
      <c r="K30" s="82"/>
      <c r="L30" s="33">
        <v>1</v>
      </c>
      <c r="M30" s="34"/>
      <c r="N30" s="35">
        <v>1</v>
      </c>
      <c r="O30" s="36"/>
      <c r="P30" s="74"/>
      <c r="Q30" s="37">
        <v>2</v>
      </c>
      <c r="R30" s="38">
        <v>3</v>
      </c>
      <c r="U30" s="63" t="s">
        <v>210</v>
      </c>
    </row>
    <row r="31" spans="2:21" ht="18" customHeight="1" x14ac:dyDescent="0.3">
      <c r="B31" s="39" t="str">
        <f>IF(H32="BYE","X","3-4")</f>
        <v>X</v>
      </c>
      <c r="C31" s="70"/>
      <c r="D31" s="22"/>
      <c r="E31" s="23">
        <f>E28</f>
        <v>6</v>
      </c>
      <c r="F31" s="14"/>
      <c r="G31" s="32">
        <v>3</v>
      </c>
      <c r="H31" s="80" t="s">
        <v>212</v>
      </c>
      <c r="I31" s="81"/>
      <c r="J31" s="81"/>
      <c r="K31" s="82"/>
      <c r="L31" s="33">
        <v>0</v>
      </c>
      <c r="M31" s="35">
        <v>3</v>
      </c>
      <c r="N31" s="34"/>
      <c r="O31" s="36"/>
      <c r="P31" s="74"/>
      <c r="Q31" s="37">
        <v>4</v>
      </c>
      <c r="R31" s="38">
        <v>2</v>
      </c>
      <c r="U31" s="63" t="s">
        <v>211</v>
      </c>
    </row>
    <row r="32" spans="2:21" ht="18" customHeight="1" thickBot="1" x14ac:dyDescent="0.35">
      <c r="B32" s="40" t="str">
        <f>IF(H32="BYE","X","1-4")</f>
        <v>X</v>
      </c>
      <c r="C32" s="79">
        <f>C28</f>
        <v>42930</v>
      </c>
      <c r="D32" s="31">
        <v>0.77777777777777779</v>
      </c>
      <c r="E32" s="23">
        <f>E28</f>
        <v>6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  <c r="U32" s="63" t="s">
        <v>212</v>
      </c>
    </row>
    <row r="33" spans="2:21" ht="18" customHeight="1" thickBot="1" x14ac:dyDescent="0.35">
      <c r="B33" s="47" t="s">
        <v>12</v>
      </c>
      <c r="C33" s="83"/>
      <c r="D33" s="48"/>
      <c r="E33" s="49">
        <f>E28</f>
        <v>6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63" t="s">
        <v>213</v>
      </c>
    </row>
    <row r="34" spans="2:21" ht="18" customHeight="1" thickBot="1" x14ac:dyDescent="0.35">
      <c r="U34" s="63" t="s">
        <v>214</v>
      </c>
    </row>
    <row r="35" spans="2:21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63" t="s">
        <v>215</v>
      </c>
    </row>
    <row r="36" spans="2:21" ht="18" customHeight="1" thickBot="1" x14ac:dyDescent="0.35">
      <c r="B36" s="11" t="s">
        <v>6</v>
      </c>
      <c r="C36" s="69">
        <v>42930</v>
      </c>
      <c r="D36" s="12">
        <v>0.75</v>
      </c>
      <c r="E36" s="13">
        <v>7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  <c r="U36" s="63" t="s">
        <v>216</v>
      </c>
    </row>
    <row r="37" spans="2:21" ht="18" customHeight="1" x14ac:dyDescent="0.3">
      <c r="B37" s="21" t="str">
        <f>IF(H40="BYE","X","2-4")</f>
        <v>X</v>
      </c>
      <c r="C37" s="70"/>
      <c r="D37" s="22"/>
      <c r="E37" s="23">
        <f>E36</f>
        <v>7</v>
      </c>
      <c r="F37" s="14"/>
      <c r="G37" s="24">
        <v>1</v>
      </c>
      <c r="H37" s="76" t="s">
        <v>196</v>
      </c>
      <c r="I37" s="77"/>
      <c r="J37" s="77"/>
      <c r="K37" s="78"/>
      <c r="L37" s="25"/>
      <c r="M37" s="26">
        <v>3</v>
      </c>
      <c r="N37" s="26">
        <v>3</v>
      </c>
      <c r="O37" s="27"/>
      <c r="P37" s="74"/>
      <c r="Q37" s="28">
        <v>4</v>
      </c>
      <c r="R37" s="29">
        <v>1</v>
      </c>
      <c r="U37" s="63" t="s">
        <v>217</v>
      </c>
    </row>
    <row r="38" spans="2:21" ht="18" customHeight="1" x14ac:dyDescent="0.3">
      <c r="B38" s="30" t="s">
        <v>11</v>
      </c>
      <c r="C38" s="79">
        <f>C36</f>
        <v>42930</v>
      </c>
      <c r="D38" s="31">
        <v>0.76388888888888884</v>
      </c>
      <c r="E38" s="23">
        <f>E36</f>
        <v>7</v>
      </c>
      <c r="F38" s="14"/>
      <c r="G38" s="32">
        <v>2</v>
      </c>
      <c r="H38" s="80" t="s">
        <v>204</v>
      </c>
      <c r="I38" s="81"/>
      <c r="J38" s="81"/>
      <c r="K38" s="82"/>
      <c r="L38" s="33">
        <v>2</v>
      </c>
      <c r="M38" s="34"/>
      <c r="N38" s="35">
        <v>2</v>
      </c>
      <c r="O38" s="36"/>
      <c r="P38" s="74"/>
      <c r="Q38" s="37">
        <v>2</v>
      </c>
      <c r="R38" s="38">
        <v>3</v>
      </c>
      <c r="U38" s="63" t="s">
        <v>218</v>
      </c>
    </row>
    <row r="39" spans="2:21" ht="18" customHeight="1" x14ac:dyDescent="0.3">
      <c r="B39" s="39" t="str">
        <f>IF(H40="BYE","X","3-4")</f>
        <v>X</v>
      </c>
      <c r="C39" s="70"/>
      <c r="D39" s="22"/>
      <c r="E39" s="23">
        <f>E36</f>
        <v>7</v>
      </c>
      <c r="F39" s="14"/>
      <c r="G39" s="32">
        <v>3</v>
      </c>
      <c r="H39" s="80" t="s">
        <v>213</v>
      </c>
      <c r="I39" s="81"/>
      <c r="J39" s="81"/>
      <c r="K39" s="82"/>
      <c r="L39" s="33">
        <v>0</v>
      </c>
      <c r="M39" s="35">
        <v>3</v>
      </c>
      <c r="N39" s="34"/>
      <c r="O39" s="36"/>
      <c r="P39" s="74"/>
      <c r="Q39" s="37">
        <v>3</v>
      </c>
      <c r="R39" s="38">
        <v>2</v>
      </c>
      <c r="U39" s="63" t="s">
        <v>219</v>
      </c>
    </row>
    <row r="40" spans="2:21" ht="18" customHeight="1" thickBot="1" x14ac:dyDescent="0.35">
      <c r="B40" s="40" t="str">
        <f>IF(H40="BYE","X","1-4")</f>
        <v>X</v>
      </c>
      <c r="C40" s="79">
        <f>C36</f>
        <v>42930</v>
      </c>
      <c r="D40" s="31">
        <v>0.77777777777777779</v>
      </c>
      <c r="E40" s="23">
        <f>E36</f>
        <v>7</v>
      </c>
      <c r="F40" s="14"/>
      <c r="G40" s="41">
        <v>4</v>
      </c>
      <c r="H40" s="84" t="s">
        <v>518</v>
      </c>
      <c r="I40" s="85"/>
      <c r="J40" s="85"/>
      <c r="K40" s="86"/>
      <c r="L40" s="42"/>
      <c r="M40" s="43"/>
      <c r="N40" s="43"/>
      <c r="O40" s="44"/>
      <c r="P40" s="75"/>
      <c r="Q40" s="45"/>
      <c r="R40" s="46"/>
    </row>
    <row r="41" spans="2:21" ht="18" customHeight="1" thickBot="1" x14ac:dyDescent="0.35">
      <c r="B41" s="47" t="s">
        <v>12</v>
      </c>
      <c r="C41" s="83"/>
      <c r="D41" s="48"/>
      <c r="E41" s="49">
        <f>E36</f>
        <v>7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21" ht="18" customHeight="1" thickBot="1" x14ac:dyDescent="0.35"/>
    <row r="43" spans="2:21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21" ht="18" customHeight="1" thickBot="1" x14ac:dyDescent="0.35">
      <c r="B44" s="11" t="s">
        <v>6</v>
      </c>
      <c r="C44" s="69">
        <v>42930</v>
      </c>
      <c r="D44" s="12">
        <v>0.75</v>
      </c>
      <c r="E44" s="13">
        <v>8</v>
      </c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21" ht="18" customHeight="1" x14ac:dyDescent="0.3">
      <c r="B45" s="21" t="str">
        <f>IF(H48="BYE","X","2-4")</f>
        <v>X</v>
      </c>
      <c r="C45" s="70"/>
      <c r="D45" s="22"/>
      <c r="E45" s="23">
        <f>E44</f>
        <v>8</v>
      </c>
      <c r="F45" s="14"/>
      <c r="G45" s="24">
        <v>1</v>
      </c>
      <c r="H45" s="76" t="s">
        <v>197</v>
      </c>
      <c r="I45" s="77"/>
      <c r="J45" s="77"/>
      <c r="K45" s="78"/>
      <c r="L45" s="25"/>
      <c r="M45" s="26">
        <v>3</v>
      </c>
      <c r="N45" s="26">
        <v>3</v>
      </c>
      <c r="O45" s="27"/>
      <c r="P45" s="74"/>
      <c r="Q45" s="28">
        <v>4</v>
      </c>
      <c r="R45" s="29">
        <v>1</v>
      </c>
    </row>
    <row r="46" spans="2:21" ht="18" customHeight="1" x14ac:dyDescent="0.3">
      <c r="B46" s="30" t="s">
        <v>11</v>
      </c>
      <c r="C46" s="79">
        <f>C44</f>
        <v>42930</v>
      </c>
      <c r="D46" s="31">
        <v>0.76388888888888884</v>
      </c>
      <c r="E46" s="23">
        <f>E44</f>
        <v>8</v>
      </c>
      <c r="F46" s="14"/>
      <c r="G46" s="32">
        <v>2</v>
      </c>
      <c r="H46" s="80" t="s">
        <v>203</v>
      </c>
      <c r="I46" s="81"/>
      <c r="J46" s="81"/>
      <c r="K46" s="82"/>
      <c r="L46" s="33">
        <v>1</v>
      </c>
      <c r="M46" s="34"/>
      <c r="N46" s="35">
        <v>3</v>
      </c>
      <c r="O46" s="36"/>
      <c r="P46" s="74"/>
      <c r="Q46" s="37">
        <v>3</v>
      </c>
      <c r="R46" s="38">
        <v>2</v>
      </c>
    </row>
    <row r="47" spans="2:21" ht="18" customHeight="1" x14ac:dyDescent="0.3">
      <c r="B47" s="39" t="str">
        <f>IF(H48="BYE","X","3-4")</f>
        <v>X</v>
      </c>
      <c r="C47" s="70"/>
      <c r="D47" s="22"/>
      <c r="E47" s="23">
        <f>E44</f>
        <v>8</v>
      </c>
      <c r="F47" s="14"/>
      <c r="G47" s="32">
        <v>3</v>
      </c>
      <c r="H47" s="80" t="s">
        <v>214</v>
      </c>
      <c r="I47" s="81"/>
      <c r="J47" s="81"/>
      <c r="K47" s="82"/>
      <c r="L47" s="33">
        <v>0</v>
      </c>
      <c r="M47" s="35">
        <v>1</v>
      </c>
      <c r="N47" s="34"/>
      <c r="O47" s="36"/>
      <c r="P47" s="74"/>
      <c r="Q47" s="37">
        <v>2</v>
      </c>
      <c r="R47" s="38">
        <v>3</v>
      </c>
    </row>
    <row r="48" spans="2:21" ht="18" customHeight="1" thickBot="1" x14ac:dyDescent="0.35">
      <c r="B48" s="40" t="str">
        <f>IF(H48="BYE","X","1-4")</f>
        <v>X</v>
      </c>
      <c r="C48" s="79">
        <f>C44</f>
        <v>42930</v>
      </c>
      <c r="D48" s="31">
        <v>0.77777777777777779</v>
      </c>
      <c r="E48" s="23">
        <f>E44</f>
        <v>8</v>
      </c>
      <c r="F48" s="14"/>
      <c r="G48" s="41">
        <v>4</v>
      </c>
      <c r="H48" s="84" t="s">
        <v>518</v>
      </c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8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>
        <v>42930</v>
      </c>
      <c r="D52" s="12">
        <v>0.75</v>
      </c>
      <c r="E52" s="13">
        <v>9</v>
      </c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X</v>
      </c>
      <c r="C53" s="70"/>
      <c r="D53" s="22"/>
      <c r="E53" s="23">
        <f>E52</f>
        <v>9</v>
      </c>
      <c r="F53" s="14"/>
      <c r="G53" s="24">
        <v>1</v>
      </c>
      <c r="H53" s="76" t="s">
        <v>160</v>
      </c>
      <c r="I53" s="77"/>
      <c r="J53" s="77"/>
      <c r="K53" s="78"/>
      <c r="L53" s="25"/>
      <c r="M53" s="26">
        <v>2</v>
      </c>
      <c r="N53" s="26">
        <v>3</v>
      </c>
      <c r="O53" s="27"/>
      <c r="P53" s="74"/>
      <c r="Q53" s="28">
        <v>3</v>
      </c>
      <c r="R53" s="29">
        <v>2</v>
      </c>
    </row>
    <row r="54" spans="2:18" ht="18" customHeight="1" x14ac:dyDescent="0.3">
      <c r="B54" s="30" t="s">
        <v>11</v>
      </c>
      <c r="C54" s="79">
        <f>C52</f>
        <v>42930</v>
      </c>
      <c r="D54" s="31">
        <v>0.76388888888888884</v>
      </c>
      <c r="E54" s="23">
        <f>E52</f>
        <v>9</v>
      </c>
      <c r="F54" s="14"/>
      <c r="G54" s="32">
        <v>2</v>
      </c>
      <c r="H54" s="80" t="s">
        <v>202</v>
      </c>
      <c r="I54" s="81"/>
      <c r="J54" s="81"/>
      <c r="K54" s="82"/>
      <c r="L54" s="33">
        <v>3</v>
      </c>
      <c r="M54" s="34"/>
      <c r="N54" s="35">
        <v>3</v>
      </c>
      <c r="O54" s="36"/>
      <c r="P54" s="74"/>
      <c r="Q54" s="37">
        <v>4</v>
      </c>
      <c r="R54" s="38">
        <v>1</v>
      </c>
    </row>
    <row r="55" spans="2:18" ht="18" customHeight="1" x14ac:dyDescent="0.3">
      <c r="B55" s="39" t="str">
        <f>IF(H56="BYE","X","3-4")</f>
        <v>X</v>
      </c>
      <c r="C55" s="70"/>
      <c r="D55" s="22"/>
      <c r="E55" s="23">
        <f>E52</f>
        <v>9</v>
      </c>
      <c r="F55" s="14"/>
      <c r="G55" s="32">
        <v>3</v>
      </c>
      <c r="H55" s="80" t="s">
        <v>215</v>
      </c>
      <c r="I55" s="81"/>
      <c r="J55" s="81"/>
      <c r="K55" s="82"/>
      <c r="L55" s="33">
        <v>1</v>
      </c>
      <c r="M55" s="35">
        <v>0</v>
      </c>
      <c r="N55" s="34"/>
      <c r="O55" s="36"/>
      <c r="P55" s="74"/>
      <c r="Q55" s="37">
        <v>2</v>
      </c>
      <c r="R55" s="38">
        <v>3</v>
      </c>
    </row>
    <row r="56" spans="2:18" ht="18" customHeight="1" thickBot="1" x14ac:dyDescent="0.35">
      <c r="B56" s="40" t="str">
        <f>IF(H56="BYE","X","1-4")</f>
        <v>X</v>
      </c>
      <c r="C56" s="79">
        <f>C52</f>
        <v>42930</v>
      </c>
      <c r="D56" s="31">
        <v>0.77777777777777779</v>
      </c>
      <c r="E56" s="23">
        <f>E52</f>
        <v>9</v>
      </c>
      <c r="F56" s="14"/>
      <c r="G56" s="41">
        <v>4</v>
      </c>
      <c r="H56" s="84" t="s">
        <v>518</v>
      </c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9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>
        <v>42930</v>
      </c>
      <c r="D60" s="12">
        <v>0.75</v>
      </c>
      <c r="E60" s="13">
        <v>11</v>
      </c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>
        <v>0.76388888888888884</v>
      </c>
      <c r="E61" s="23">
        <f>E60</f>
        <v>11</v>
      </c>
      <c r="F61" s="14"/>
      <c r="G61" s="24">
        <v>1</v>
      </c>
      <c r="H61" s="76" t="s">
        <v>198</v>
      </c>
      <c r="I61" s="77"/>
      <c r="J61" s="77"/>
      <c r="K61" s="78"/>
      <c r="L61" s="25"/>
      <c r="M61" s="26">
        <v>2</v>
      </c>
      <c r="N61" s="26">
        <v>3</v>
      </c>
      <c r="O61" s="27">
        <v>3</v>
      </c>
      <c r="P61" s="74"/>
      <c r="Q61" s="28">
        <v>5</v>
      </c>
      <c r="R61" s="29">
        <v>2</v>
      </c>
    </row>
    <row r="62" spans="2:18" ht="18" customHeight="1" x14ac:dyDescent="0.3">
      <c r="B62" s="30" t="s">
        <v>11</v>
      </c>
      <c r="C62" s="79">
        <f>C60</f>
        <v>42930</v>
      </c>
      <c r="D62" s="31">
        <v>0.77777777777777779</v>
      </c>
      <c r="E62" s="23">
        <f>E60</f>
        <v>11</v>
      </c>
      <c r="F62" s="14"/>
      <c r="G62" s="32">
        <v>2</v>
      </c>
      <c r="H62" s="80" t="s">
        <v>201</v>
      </c>
      <c r="I62" s="81"/>
      <c r="J62" s="81"/>
      <c r="K62" s="82"/>
      <c r="L62" s="33">
        <v>3</v>
      </c>
      <c r="M62" s="34"/>
      <c r="N62" s="35">
        <v>3</v>
      </c>
      <c r="O62" s="36">
        <v>3</v>
      </c>
      <c r="P62" s="74"/>
      <c r="Q62" s="37">
        <v>6</v>
      </c>
      <c r="R62" s="38">
        <v>1</v>
      </c>
    </row>
    <row r="63" spans="2:18" ht="18" customHeight="1" x14ac:dyDescent="0.3">
      <c r="B63" s="39" t="str">
        <f>IF(H64="BYE","X","3-4")</f>
        <v>3-4</v>
      </c>
      <c r="C63" s="70"/>
      <c r="D63" s="22">
        <v>0.79166666666666663</v>
      </c>
      <c r="E63" s="23">
        <f>E60</f>
        <v>11</v>
      </c>
      <c r="F63" s="14"/>
      <c r="G63" s="32">
        <v>3</v>
      </c>
      <c r="H63" s="80" t="s">
        <v>216</v>
      </c>
      <c r="I63" s="81"/>
      <c r="J63" s="81"/>
      <c r="K63" s="82"/>
      <c r="L63" s="33">
        <v>1</v>
      </c>
      <c r="M63" s="35">
        <v>0</v>
      </c>
      <c r="N63" s="34"/>
      <c r="O63" s="36">
        <v>3</v>
      </c>
      <c r="P63" s="74"/>
      <c r="Q63" s="37">
        <v>4</v>
      </c>
      <c r="R63" s="38">
        <v>3</v>
      </c>
    </row>
    <row r="64" spans="2:18" ht="18" customHeight="1" thickBot="1" x14ac:dyDescent="0.35">
      <c r="B64" s="40" t="str">
        <f>IF(H64="BYE","X","1-4")</f>
        <v>1-4</v>
      </c>
      <c r="C64" s="79">
        <f>C60</f>
        <v>42930</v>
      </c>
      <c r="D64" s="31">
        <v>0.80555555555555547</v>
      </c>
      <c r="E64" s="23">
        <f>E60</f>
        <v>11</v>
      </c>
      <c r="F64" s="14"/>
      <c r="G64" s="41">
        <v>4</v>
      </c>
      <c r="H64" s="84" t="s">
        <v>218</v>
      </c>
      <c r="I64" s="85"/>
      <c r="J64" s="85"/>
      <c r="K64" s="86"/>
      <c r="L64" s="42">
        <v>0</v>
      </c>
      <c r="M64" s="43">
        <v>0</v>
      </c>
      <c r="N64" s="43">
        <v>2</v>
      </c>
      <c r="O64" s="44"/>
      <c r="P64" s="75"/>
      <c r="Q64" s="45">
        <v>3</v>
      </c>
      <c r="R64" s="46">
        <v>4</v>
      </c>
    </row>
    <row r="65" spans="2:18" ht="18" customHeight="1" thickBot="1" x14ac:dyDescent="0.35">
      <c r="B65" s="47" t="s">
        <v>12</v>
      </c>
      <c r="C65" s="83"/>
      <c r="D65" s="48">
        <v>0.81944444444444453</v>
      </c>
      <c r="E65" s="49">
        <f>E60</f>
        <v>11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>
        <v>42930</v>
      </c>
      <c r="D68" s="12">
        <v>0.75</v>
      </c>
      <c r="E68" s="13">
        <v>12</v>
      </c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>
        <v>0.76388888888888884</v>
      </c>
      <c r="E69" s="23">
        <f>E68</f>
        <v>12</v>
      </c>
      <c r="F69" s="14"/>
      <c r="G69" s="24">
        <v>1</v>
      </c>
      <c r="H69" s="76" t="s">
        <v>199</v>
      </c>
      <c r="I69" s="77"/>
      <c r="J69" s="77"/>
      <c r="K69" s="78"/>
      <c r="L69" s="25"/>
      <c r="M69" s="26">
        <v>3</v>
      </c>
      <c r="N69" s="26">
        <v>3</v>
      </c>
      <c r="O69" s="27">
        <v>3</v>
      </c>
      <c r="P69" s="74"/>
      <c r="Q69" s="28">
        <v>6</v>
      </c>
      <c r="R69" s="29">
        <v>1</v>
      </c>
    </row>
    <row r="70" spans="2:18" ht="18" customHeight="1" x14ac:dyDescent="0.3">
      <c r="B70" s="30" t="s">
        <v>11</v>
      </c>
      <c r="C70" s="79">
        <f>C68</f>
        <v>42930</v>
      </c>
      <c r="D70" s="31">
        <v>0.77777777777777779</v>
      </c>
      <c r="E70" s="23">
        <f>E68</f>
        <v>12</v>
      </c>
      <c r="F70" s="14"/>
      <c r="G70" s="32">
        <v>2</v>
      </c>
      <c r="H70" s="80" t="s">
        <v>200</v>
      </c>
      <c r="I70" s="81"/>
      <c r="J70" s="81"/>
      <c r="K70" s="82"/>
      <c r="L70" s="33">
        <v>0</v>
      </c>
      <c r="M70" s="34"/>
      <c r="N70" s="35">
        <v>3</v>
      </c>
      <c r="O70" s="36">
        <v>3</v>
      </c>
      <c r="P70" s="74"/>
      <c r="Q70" s="37">
        <v>5</v>
      </c>
      <c r="R70" s="38">
        <v>2</v>
      </c>
    </row>
    <row r="71" spans="2:18" ht="18" customHeight="1" x14ac:dyDescent="0.3">
      <c r="B71" s="39" t="str">
        <f>IF(H72="BYE","X","3-4")</f>
        <v>3-4</v>
      </c>
      <c r="C71" s="70"/>
      <c r="D71" s="22">
        <v>0.79166666666666663</v>
      </c>
      <c r="E71" s="23">
        <f>E68</f>
        <v>12</v>
      </c>
      <c r="F71" s="14"/>
      <c r="G71" s="32">
        <v>3</v>
      </c>
      <c r="H71" s="80" t="s">
        <v>217</v>
      </c>
      <c r="I71" s="81"/>
      <c r="J71" s="81"/>
      <c r="K71" s="82"/>
      <c r="L71" s="33">
        <v>0</v>
      </c>
      <c r="M71" s="35">
        <v>0</v>
      </c>
      <c r="N71" s="34"/>
      <c r="O71" s="36">
        <v>1</v>
      </c>
      <c r="P71" s="74"/>
      <c r="Q71" s="37">
        <v>3</v>
      </c>
      <c r="R71" s="38">
        <v>4</v>
      </c>
    </row>
    <row r="72" spans="2:18" ht="18" customHeight="1" thickBot="1" x14ac:dyDescent="0.35">
      <c r="B72" s="40" t="str">
        <f>IF(H72="BYE","X","1-4")</f>
        <v>1-4</v>
      </c>
      <c r="C72" s="79">
        <f>C68</f>
        <v>42930</v>
      </c>
      <c r="D72" s="31">
        <v>0.80555555555555547</v>
      </c>
      <c r="E72" s="23">
        <f>E68</f>
        <v>12</v>
      </c>
      <c r="F72" s="14"/>
      <c r="G72" s="41">
        <v>4</v>
      </c>
      <c r="H72" s="84" t="s">
        <v>219</v>
      </c>
      <c r="I72" s="85"/>
      <c r="J72" s="85"/>
      <c r="K72" s="86"/>
      <c r="L72" s="42">
        <v>0</v>
      </c>
      <c r="M72" s="43">
        <v>0</v>
      </c>
      <c r="N72" s="43">
        <v>3</v>
      </c>
      <c r="O72" s="44"/>
      <c r="P72" s="75"/>
      <c r="Q72" s="45">
        <v>4</v>
      </c>
      <c r="R72" s="46">
        <v>3</v>
      </c>
    </row>
    <row r="73" spans="2:18" ht="18" customHeight="1" thickBot="1" x14ac:dyDescent="0.35">
      <c r="B73" s="47" t="s">
        <v>12</v>
      </c>
      <c r="C73" s="83"/>
      <c r="D73" s="48">
        <v>0.81944444444444453</v>
      </c>
      <c r="E73" s="49">
        <f>E68</f>
        <v>12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759" priority="36" stopIfTrue="1" operator="equal">
      <formula>0</formula>
    </cfRule>
  </conditionalFormatting>
  <conditionalFormatting sqref="Q5">
    <cfRule type="cellIs" dxfId="758" priority="35" stopIfTrue="1" operator="equal">
      <formula>0</formula>
    </cfRule>
  </conditionalFormatting>
  <conditionalFormatting sqref="Q14:Q16">
    <cfRule type="cellIs" dxfId="757" priority="34" stopIfTrue="1" operator="equal">
      <formula>0</formula>
    </cfRule>
  </conditionalFormatting>
  <conditionalFormatting sqref="Q13">
    <cfRule type="cellIs" dxfId="756" priority="33" stopIfTrue="1" operator="equal">
      <formula>0</formula>
    </cfRule>
  </conditionalFormatting>
  <conditionalFormatting sqref="Q22:Q24">
    <cfRule type="cellIs" dxfId="755" priority="32" stopIfTrue="1" operator="equal">
      <formula>0</formula>
    </cfRule>
  </conditionalFormatting>
  <conditionalFormatting sqref="Q21">
    <cfRule type="cellIs" dxfId="754" priority="31" stopIfTrue="1" operator="equal">
      <formula>0</formula>
    </cfRule>
  </conditionalFormatting>
  <conditionalFormatting sqref="Q30:Q32">
    <cfRule type="cellIs" dxfId="753" priority="30" stopIfTrue="1" operator="equal">
      <formula>0</formula>
    </cfRule>
  </conditionalFormatting>
  <conditionalFormatting sqref="Q29">
    <cfRule type="cellIs" dxfId="752" priority="29" stopIfTrue="1" operator="equal">
      <formula>0</formula>
    </cfRule>
  </conditionalFormatting>
  <conditionalFormatting sqref="Q38:Q40">
    <cfRule type="cellIs" dxfId="751" priority="28" stopIfTrue="1" operator="equal">
      <formula>0</formula>
    </cfRule>
  </conditionalFormatting>
  <conditionalFormatting sqref="Q37">
    <cfRule type="cellIs" dxfId="750" priority="27" stopIfTrue="1" operator="equal">
      <formula>0</formula>
    </cfRule>
  </conditionalFormatting>
  <conditionalFormatting sqref="Q46:Q48">
    <cfRule type="cellIs" dxfId="749" priority="26" stopIfTrue="1" operator="equal">
      <formula>0</formula>
    </cfRule>
  </conditionalFormatting>
  <conditionalFormatting sqref="Q45">
    <cfRule type="cellIs" dxfId="748" priority="25" stopIfTrue="1" operator="equal">
      <formula>0</formula>
    </cfRule>
  </conditionalFormatting>
  <conditionalFormatting sqref="Q54:Q56">
    <cfRule type="cellIs" dxfId="747" priority="24" stopIfTrue="1" operator="equal">
      <formula>0</formula>
    </cfRule>
  </conditionalFormatting>
  <conditionalFormatting sqref="Q53">
    <cfRule type="cellIs" dxfId="746" priority="23" stopIfTrue="1" operator="equal">
      <formula>0</formula>
    </cfRule>
  </conditionalFormatting>
  <conditionalFormatting sqref="Q62:Q64">
    <cfRule type="cellIs" dxfId="745" priority="22" stopIfTrue="1" operator="equal">
      <formula>0</formula>
    </cfRule>
  </conditionalFormatting>
  <conditionalFormatting sqref="Q61">
    <cfRule type="cellIs" dxfId="744" priority="21" stopIfTrue="1" operator="equal">
      <formula>0</formula>
    </cfRule>
  </conditionalFormatting>
  <conditionalFormatting sqref="Q70:Q72">
    <cfRule type="cellIs" dxfId="743" priority="20" stopIfTrue="1" operator="equal">
      <formula>0</formula>
    </cfRule>
  </conditionalFormatting>
  <conditionalFormatting sqref="Q69">
    <cfRule type="cellIs" dxfId="742" priority="19" stopIfTrue="1" operator="equal">
      <formula>0</formula>
    </cfRule>
  </conditionalFormatting>
  <conditionalFormatting sqref="Q78:Q80">
    <cfRule type="cellIs" dxfId="741" priority="18" stopIfTrue="1" operator="equal">
      <formula>0</formula>
    </cfRule>
  </conditionalFormatting>
  <conditionalFormatting sqref="Q77">
    <cfRule type="cellIs" dxfId="740" priority="17" stopIfTrue="1" operator="equal">
      <formula>0</formula>
    </cfRule>
  </conditionalFormatting>
  <conditionalFormatting sqref="Q86:Q88">
    <cfRule type="cellIs" dxfId="739" priority="16" stopIfTrue="1" operator="equal">
      <formula>0</formula>
    </cfRule>
  </conditionalFormatting>
  <conditionalFormatting sqref="Q85">
    <cfRule type="cellIs" dxfId="738" priority="15" stopIfTrue="1" operator="equal">
      <formula>0</formula>
    </cfRule>
  </conditionalFormatting>
  <conditionalFormatting sqref="Q94:Q96">
    <cfRule type="cellIs" dxfId="737" priority="14" stopIfTrue="1" operator="equal">
      <formula>0</formula>
    </cfRule>
  </conditionalFormatting>
  <conditionalFormatting sqref="Q93">
    <cfRule type="cellIs" dxfId="736" priority="13" stopIfTrue="1" operator="equal">
      <formula>0</formula>
    </cfRule>
  </conditionalFormatting>
  <conditionalFormatting sqref="Q102:Q104">
    <cfRule type="cellIs" dxfId="735" priority="12" stopIfTrue="1" operator="equal">
      <formula>0</formula>
    </cfRule>
  </conditionalFormatting>
  <conditionalFormatting sqref="Q101">
    <cfRule type="cellIs" dxfId="734" priority="11" stopIfTrue="1" operator="equal">
      <formula>0</formula>
    </cfRule>
  </conditionalFormatting>
  <conditionalFormatting sqref="Q110:Q112">
    <cfRule type="cellIs" dxfId="733" priority="10" stopIfTrue="1" operator="equal">
      <formula>0</formula>
    </cfRule>
  </conditionalFormatting>
  <conditionalFormatting sqref="Q109">
    <cfRule type="cellIs" dxfId="732" priority="9" stopIfTrue="1" operator="equal">
      <formula>0</formula>
    </cfRule>
  </conditionalFormatting>
  <conditionalFormatting sqref="Q118:Q120">
    <cfRule type="cellIs" dxfId="731" priority="8" stopIfTrue="1" operator="equal">
      <formula>0</formula>
    </cfRule>
  </conditionalFormatting>
  <conditionalFormatting sqref="Q117">
    <cfRule type="cellIs" dxfId="730" priority="7" stopIfTrue="1" operator="equal">
      <formula>0</formula>
    </cfRule>
  </conditionalFormatting>
  <conditionalFormatting sqref="Q126:Q128">
    <cfRule type="cellIs" dxfId="729" priority="6" stopIfTrue="1" operator="equal">
      <formula>0</formula>
    </cfRule>
  </conditionalFormatting>
  <conditionalFormatting sqref="Q125">
    <cfRule type="cellIs" dxfId="728" priority="5" stopIfTrue="1" operator="equal">
      <formula>0</formula>
    </cfRule>
  </conditionalFormatting>
  <conditionalFormatting sqref="Q134:Q136">
    <cfRule type="cellIs" dxfId="727" priority="4" stopIfTrue="1" operator="equal">
      <formula>0</formula>
    </cfRule>
  </conditionalFormatting>
  <conditionalFormatting sqref="Q133">
    <cfRule type="cellIs" dxfId="726" priority="3" stopIfTrue="1" operator="equal">
      <formula>0</formula>
    </cfRule>
  </conditionalFormatting>
  <conditionalFormatting sqref="Q142:Q144">
    <cfRule type="cellIs" dxfId="725" priority="2" stopIfTrue="1" operator="equal">
      <formula>0</formula>
    </cfRule>
  </conditionalFormatting>
  <conditionalFormatting sqref="Q141">
    <cfRule type="cellIs" dxfId="72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6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04"/>
  <sheetViews>
    <sheetView view="pageBreakPreview" zoomScale="70" zoomScaleNormal="100" zoomScaleSheetLayoutView="70" workbookViewId="0">
      <selection activeCell="H62" sqref="H62:K62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25</v>
      </c>
      <c r="L1" s="67"/>
      <c r="M1" s="67"/>
      <c r="N1" s="67"/>
      <c r="O1" s="67" t="s">
        <v>2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4" t="s">
        <v>220</v>
      </c>
    </row>
    <row r="4" spans="1:21" ht="18" customHeight="1" thickBot="1" x14ac:dyDescent="0.35">
      <c r="B4" s="11" t="s">
        <v>6</v>
      </c>
      <c r="C4" s="69">
        <v>42931</v>
      </c>
      <c r="D4" s="12">
        <v>0.6875</v>
      </c>
      <c r="E4" s="13">
        <v>16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4" t="s">
        <v>221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16</v>
      </c>
      <c r="F5" s="14"/>
      <c r="G5" s="24">
        <v>1</v>
      </c>
      <c r="H5" s="76" t="s">
        <v>224</v>
      </c>
      <c r="I5" s="77"/>
      <c r="J5" s="77"/>
      <c r="K5" s="78"/>
      <c r="L5" s="25"/>
      <c r="M5" s="26" t="s">
        <v>533</v>
      </c>
      <c r="N5" s="26" t="s">
        <v>533</v>
      </c>
      <c r="O5" s="27"/>
      <c r="P5" s="74"/>
      <c r="Q5" s="28">
        <v>0</v>
      </c>
      <c r="R5" s="29">
        <v>3</v>
      </c>
      <c r="U5" s="64" t="s">
        <v>222</v>
      </c>
    </row>
    <row r="6" spans="1:21" ht="18" customHeight="1" x14ac:dyDescent="0.3">
      <c r="B6" s="30" t="s">
        <v>11</v>
      </c>
      <c r="C6" s="79">
        <f>C4</f>
        <v>42931</v>
      </c>
      <c r="D6" s="31">
        <v>0.70138888888888884</v>
      </c>
      <c r="E6" s="23">
        <f>E4</f>
        <v>16</v>
      </c>
      <c r="F6" s="14"/>
      <c r="G6" s="32">
        <v>2</v>
      </c>
      <c r="H6" s="80" t="s">
        <v>238</v>
      </c>
      <c r="I6" s="81"/>
      <c r="J6" s="81"/>
      <c r="K6" s="82"/>
      <c r="L6" s="33">
        <v>3</v>
      </c>
      <c r="M6" s="34"/>
      <c r="N6" s="35">
        <v>3</v>
      </c>
      <c r="O6" s="36"/>
      <c r="P6" s="74"/>
      <c r="Q6" s="37">
        <v>4</v>
      </c>
      <c r="R6" s="38">
        <v>1</v>
      </c>
      <c r="U6" s="64" t="s">
        <v>223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16</v>
      </c>
      <c r="F7" s="14"/>
      <c r="G7" s="32">
        <v>3</v>
      </c>
      <c r="H7" s="80" t="s">
        <v>239</v>
      </c>
      <c r="I7" s="81"/>
      <c r="J7" s="81"/>
      <c r="K7" s="82"/>
      <c r="L7" s="33">
        <v>3</v>
      </c>
      <c r="M7" s="35">
        <v>1</v>
      </c>
      <c r="N7" s="34"/>
      <c r="O7" s="36"/>
      <c r="P7" s="74"/>
      <c r="Q7" s="37">
        <v>3</v>
      </c>
      <c r="R7" s="38">
        <v>2</v>
      </c>
      <c r="U7" s="63" t="s">
        <v>224</v>
      </c>
    </row>
    <row r="8" spans="1:21" ht="18" customHeight="1" thickBot="1" x14ac:dyDescent="0.35">
      <c r="B8" s="40" t="str">
        <f>IF(H8="BYE","X","1-4")</f>
        <v>X</v>
      </c>
      <c r="C8" s="79">
        <f>C4</f>
        <v>42931</v>
      </c>
      <c r="D8" s="31">
        <v>0.71527777777777779</v>
      </c>
      <c r="E8" s="23">
        <f>E4</f>
        <v>16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3" t="s">
        <v>225</v>
      </c>
    </row>
    <row r="9" spans="1:21" ht="18" customHeight="1" thickBot="1" x14ac:dyDescent="0.35">
      <c r="B9" s="47" t="s">
        <v>12</v>
      </c>
      <c r="C9" s="83"/>
      <c r="D9" s="48"/>
      <c r="E9" s="49">
        <f>E4</f>
        <v>16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226</v>
      </c>
    </row>
    <row r="10" spans="1:21" ht="18" customHeight="1" thickBot="1" x14ac:dyDescent="0.35">
      <c r="U10" s="63" t="s">
        <v>194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227</v>
      </c>
    </row>
    <row r="12" spans="1:21" ht="18" customHeight="1" thickBot="1" x14ac:dyDescent="0.35">
      <c r="B12" s="11" t="s">
        <v>6</v>
      </c>
      <c r="C12" s="69">
        <v>42931</v>
      </c>
      <c r="D12" s="12">
        <v>0.6875</v>
      </c>
      <c r="E12" s="13">
        <v>17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228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17</v>
      </c>
      <c r="F13" s="14"/>
      <c r="G13" s="24" t="s">
        <v>531</v>
      </c>
      <c r="H13" s="76" t="s">
        <v>225</v>
      </c>
      <c r="I13" s="77"/>
      <c r="J13" s="77"/>
      <c r="K13" s="78"/>
      <c r="L13" s="25"/>
      <c r="M13" s="26">
        <v>3</v>
      </c>
      <c r="N13" s="26">
        <v>3</v>
      </c>
      <c r="O13" s="27"/>
      <c r="P13" s="74"/>
      <c r="Q13" s="28"/>
      <c r="R13" s="29">
        <v>1</v>
      </c>
      <c r="U13" s="63" t="s">
        <v>229</v>
      </c>
    </row>
    <row r="14" spans="1:21" ht="18" customHeight="1" x14ac:dyDescent="0.3">
      <c r="B14" s="30" t="s">
        <v>11</v>
      </c>
      <c r="C14" s="79">
        <f>C12</f>
        <v>42931</v>
      </c>
      <c r="D14" s="31">
        <v>0.70138888888888884</v>
      </c>
      <c r="E14" s="23">
        <f>E12</f>
        <v>17</v>
      </c>
      <c r="F14" s="14"/>
      <c r="G14" s="32">
        <v>2</v>
      </c>
      <c r="H14" s="80" t="s">
        <v>237</v>
      </c>
      <c r="I14" s="81"/>
      <c r="J14" s="81"/>
      <c r="K14" s="82"/>
      <c r="L14" s="33">
        <v>1</v>
      </c>
      <c r="M14" s="34"/>
      <c r="N14" s="35">
        <v>1</v>
      </c>
      <c r="O14" s="36"/>
      <c r="P14" s="74"/>
      <c r="Q14" s="37"/>
      <c r="R14" s="38">
        <v>3</v>
      </c>
      <c r="U14" s="63" t="s">
        <v>230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17</v>
      </c>
      <c r="F15" s="14"/>
      <c r="G15" s="32">
        <v>3</v>
      </c>
      <c r="H15" s="80" t="s">
        <v>240</v>
      </c>
      <c r="I15" s="81"/>
      <c r="J15" s="81"/>
      <c r="K15" s="82"/>
      <c r="L15" s="33">
        <v>1</v>
      </c>
      <c r="M15" s="35">
        <v>3</v>
      </c>
      <c r="N15" s="34"/>
      <c r="O15" s="36"/>
      <c r="P15" s="74"/>
      <c r="Q15" s="37"/>
      <c r="R15" s="38">
        <v>2</v>
      </c>
      <c r="U15" s="63" t="s">
        <v>231</v>
      </c>
    </row>
    <row r="16" spans="1:21" ht="18" customHeight="1" thickBot="1" x14ac:dyDescent="0.35">
      <c r="B16" s="40" t="str">
        <f>IF(H16="BYE","X","1-4")</f>
        <v>X</v>
      </c>
      <c r="C16" s="79">
        <f>C12</f>
        <v>42931</v>
      </c>
      <c r="D16" s="31">
        <v>0.71527777777777779</v>
      </c>
      <c r="E16" s="23">
        <f>E12</f>
        <v>17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  <c r="U16" s="63" t="s">
        <v>232</v>
      </c>
    </row>
    <row r="17" spans="2:21" ht="18" customHeight="1" thickBot="1" x14ac:dyDescent="0.35">
      <c r="B17" s="47" t="s">
        <v>12</v>
      </c>
      <c r="C17" s="83"/>
      <c r="D17" s="48"/>
      <c r="E17" s="49">
        <f>E12</f>
        <v>17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 t="s">
        <v>233</v>
      </c>
    </row>
    <row r="18" spans="2:21" ht="18" customHeight="1" thickBot="1" x14ac:dyDescent="0.35">
      <c r="U18" s="63" t="s">
        <v>234</v>
      </c>
    </row>
    <row r="19" spans="2:21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63" t="s">
        <v>235</v>
      </c>
    </row>
    <row r="20" spans="2:21" ht="18" customHeight="1" thickBot="1" x14ac:dyDescent="0.35">
      <c r="B20" s="11" t="s">
        <v>6</v>
      </c>
      <c r="C20" s="69">
        <v>42931</v>
      </c>
      <c r="D20" s="12">
        <v>0.6875</v>
      </c>
      <c r="E20" s="13">
        <v>18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  <c r="U20" s="63" t="s">
        <v>236</v>
      </c>
    </row>
    <row r="21" spans="2:21" ht="18" customHeight="1" x14ac:dyDescent="0.3">
      <c r="B21" s="21" t="str">
        <f>IF(H24="BYE","X","2-4")</f>
        <v>X</v>
      </c>
      <c r="C21" s="70"/>
      <c r="D21" s="22"/>
      <c r="E21" s="23">
        <f>E20</f>
        <v>18</v>
      </c>
      <c r="F21" s="14"/>
      <c r="G21" s="24">
        <v>1</v>
      </c>
      <c r="H21" s="76" t="s">
        <v>226</v>
      </c>
      <c r="I21" s="77"/>
      <c r="J21" s="77"/>
      <c r="K21" s="78"/>
      <c r="L21" s="25"/>
      <c r="M21" s="26">
        <v>3</v>
      </c>
      <c r="N21" s="26">
        <v>3</v>
      </c>
      <c r="O21" s="27"/>
      <c r="P21" s="74"/>
      <c r="Q21" s="28">
        <v>4</v>
      </c>
      <c r="R21" s="29">
        <v>1</v>
      </c>
      <c r="U21" s="63" t="s">
        <v>237</v>
      </c>
    </row>
    <row r="22" spans="2:21" ht="18" customHeight="1" x14ac:dyDescent="0.3">
      <c r="B22" s="30" t="s">
        <v>11</v>
      </c>
      <c r="C22" s="79">
        <f>C20</f>
        <v>42931</v>
      </c>
      <c r="D22" s="31">
        <v>0.70138888888888884</v>
      </c>
      <c r="E22" s="23">
        <f>E20</f>
        <v>18</v>
      </c>
      <c r="F22" s="14"/>
      <c r="G22" s="32">
        <v>2</v>
      </c>
      <c r="H22" s="80" t="s">
        <v>236</v>
      </c>
      <c r="I22" s="81"/>
      <c r="J22" s="81"/>
      <c r="K22" s="82"/>
      <c r="L22" s="33">
        <v>0</v>
      </c>
      <c r="M22" s="34"/>
      <c r="N22" s="35">
        <v>3</v>
      </c>
      <c r="O22" s="36"/>
      <c r="P22" s="74"/>
      <c r="Q22" s="37">
        <v>3</v>
      </c>
      <c r="R22" s="38">
        <v>2</v>
      </c>
      <c r="U22" s="63" t="s">
        <v>238</v>
      </c>
    </row>
    <row r="23" spans="2:21" ht="18" customHeight="1" x14ac:dyDescent="0.3">
      <c r="B23" s="39" t="str">
        <f>IF(H24="BYE","X","3-4")</f>
        <v>X</v>
      </c>
      <c r="C23" s="70"/>
      <c r="D23" s="22"/>
      <c r="E23" s="23">
        <f>E20</f>
        <v>18</v>
      </c>
      <c r="F23" s="14"/>
      <c r="G23" s="32">
        <v>3</v>
      </c>
      <c r="H23" s="80" t="s">
        <v>241</v>
      </c>
      <c r="I23" s="81"/>
      <c r="J23" s="81"/>
      <c r="K23" s="82"/>
      <c r="L23" s="33">
        <v>0</v>
      </c>
      <c r="M23" s="35">
        <v>0</v>
      </c>
      <c r="N23" s="34"/>
      <c r="O23" s="36"/>
      <c r="P23" s="74"/>
      <c r="Q23" s="37">
        <v>2</v>
      </c>
      <c r="R23" s="38">
        <v>3</v>
      </c>
      <c r="U23" s="63" t="s">
        <v>239</v>
      </c>
    </row>
    <row r="24" spans="2:21" ht="18" customHeight="1" thickBot="1" x14ac:dyDescent="0.35">
      <c r="B24" s="40" t="str">
        <f>IF(H24="BYE","X","1-4")</f>
        <v>X</v>
      </c>
      <c r="C24" s="79">
        <f>C20</f>
        <v>42931</v>
      </c>
      <c r="D24" s="31">
        <v>0.71527777777777779</v>
      </c>
      <c r="E24" s="23">
        <f>E20</f>
        <v>18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  <c r="U24" s="63" t="s">
        <v>240</v>
      </c>
    </row>
    <row r="25" spans="2:21" ht="18" customHeight="1" thickBot="1" x14ac:dyDescent="0.35">
      <c r="B25" s="47" t="s">
        <v>12</v>
      </c>
      <c r="C25" s="83"/>
      <c r="D25" s="48"/>
      <c r="E25" s="49">
        <f>E20</f>
        <v>18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63" t="s">
        <v>241</v>
      </c>
    </row>
    <row r="26" spans="2:21" ht="18" customHeight="1" thickBot="1" x14ac:dyDescent="0.35">
      <c r="U26" s="63" t="s">
        <v>242</v>
      </c>
    </row>
    <row r="27" spans="2:21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63" t="s">
        <v>243</v>
      </c>
    </row>
    <row r="28" spans="2:21" ht="18" customHeight="1" thickBot="1" x14ac:dyDescent="0.35">
      <c r="B28" s="11" t="s">
        <v>6</v>
      </c>
      <c r="C28" s="69">
        <v>42931</v>
      </c>
      <c r="D28" s="12">
        <v>0.6875</v>
      </c>
      <c r="E28" s="13">
        <v>19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  <c r="U28" s="63" t="s">
        <v>244</v>
      </c>
    </row>
    <row r="29" spans="2:21" ht="18" customHeight="1" x14ac:dyDescent="0.3">
      <c r="B29" s="21" t="str">
        <f>IF(H32="BYE","X","2-4")</f>
        <v>X</v>
      </c>
      <c r="C29" s="70"/>
      <c r="D29" s="22"/>
      <c r="E29" s="23">
        <f>E28</f>
        <v>19</v>
      </c>
      <c r="F29" s="14"/>
      <c r="G29" s="24">
        <v>1</v>
      </c>
      <c r="H29" s="76" t="s">
        <v>194</v>
      </c>
      <c r="I29" s="77"/>
      <c r="J29" s="77"/>
      <c r="K29" s="78"/>
      <c r="L29" s="25"/>
      <c r="M29" s="26">
        <v>3</v>
      </c>
      <c r="N29" s="26">
        <v>3</v>
      </c>
      <c r="O29" s="27"/>
      <c r="P29" s="74"/>
      <c r="Q29" s="28"/>
      <c r="R29" s="29">
        <v>1</v>
      </c>
      <c r="U29" s="63" t="s">
        <v>245</v>
      </c>
    </row>
    <row r="30" spans="2:21" ht="18" customHeight="1" x14ac:dyDescent="0.3">
      <c r="B30" s="30" t="s">
        <v>11</v>
      </c>
      <c r="C30" s="79">
        <f>C28</f>
        <v>42931</v>
      </c>
      <c r="D30" s="31">
        <v>0.70138888888888884</v>
      </c>
      <c r="E30" s="23">
        <f>E28</f>
        <v>19</v>
      </c>
      <c r="F30" s="14"/>
      <c r="G30" s="32">
        <v>2</v>
      </c>
      <c r="H30" s="80" t="s">
        <v>235</v>
      </c>
      <c r="I30" s="81"/>
      <c r="J30" s="81"/>
      <c r="K30" s="82"/>
      <c r="L30" s="33">
        <v>1</v>
      </c>
      <c r="M30" s="34"/>
      <c r="N30" s="35">
        <v>3</v>
      </c>
      <c r="O30" s="36"/>
      <c r="P30" s="74"/>
      <c r="Q30" s="37"/>
      <c r="R30" s="38">
        <v>2</v>
      </c>
      <c r="U30" s="63" t="s">
        <v>216</v>
      </c>
    </row>
    <row r="31" spans="2:21" ht="18" customHeight="1" x14ac:dyDescent="0.3">
      <c r="B31" s="39" t="str">
        <f>IF(H32="BYE","X","3-4")</f>
        <v>X</v>
      </c>
      <c r="C31" s="70"/>
      <c r="D31" s="22"/>
      <c r="E31" s="23">
        <f>E28</f>
        <v>19</v>
      </c>
      <c r="F31" s="14"/>
      <c r="G31" s="32">
        <v>3</v>
      </c>
      <c r="H31" s="80" t="s">
        <v>244</v>
      </c>
      <c r="I31" s="81"/>
      <c r="J31" s="81"/>
      <c r="K31" s="82"/>
      <c r="L31" s="33">
        <v>0</v>
      </c>
      <c r="M31" s="35">
        <v>1</v>
      </c>
      <c r="N31" s="34"/>
      <c r="O31" s="36"/>
      <c r="P31" s="74"/>
      <c r="Q31" s="37"/>
      <c r="R31" s="38">
        <v>3</v>
      </c>
      <c r="U31" s="63" t="s">
        <v>246</v>
      </c>
    </row>
    <row r="32" spans="2:21" ht="18" customHeight="1" thickBot="1" x14ac:dyDescent="0.35">
      <c r="B32" s="40" t="str">
        <f>IF(H32="BYE","X","1-4")</f>
        <v>X</v>
      </c>
      <c r="C32" s="79">
        <f>C28</f>
        <v>42931</v>
      </c>
      <c r="D32" s="31">
        <v>0.71527777777777779</v>
      </c>
      <c r="E32" s="23">
        <f>E28</f>
        <v>19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</row>
    <row r="33" spans="2:18" ht="18" customHeight="1" thickBot="1" x14ac:dyDescent="0.35">
      <c r="B33" s="47" t="s">
        <v>12</v>
      </c>
      <c r="C33" s="83"/>
      <c r="D33" s="48"/>
      <c r="E33" s="49">
        <f>E28</f>
        <v>19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>
        <v>42931</v>
      </c>
      <c r="D36" s="12">
        <v>0.6875</v>
      </c>
      <c r="E36" s="13">
        <v>20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70"/>
      <c r="D37" s="22"/>
      <c r="E37" s="23">
        <f>E36</f>
        <v>20</v>
      </c>
      <c r="F37" s="14"/>
      <c r="G37" s="24">
        <v>1</v>
      </c>
      <c r="H37" s="76" t="s">
        <v>227</v>
      </c>
      <c r="I37" s="77"/>
      <c r="J37" s="77"/>
      <c r="K37" s="78"/>
      <c r="L37" s="25"/>
      <c r="M37" s="26">
        <v>3</v>
      </c>
      <c r="N37" s="26">
        <v>3</v>
      </c>
      <c r="O37" s="27"/>
      <c r="P37" s="74"/>
      <c r="Q37" s="28">
        <v>4</v>
      </c>
      <c r="R37" s="29">
        <v>1</v>
      </c>
    </row>
    <row r="38" spans="2:18" ht="18" customHeight="1" x14ac:dyDescent="0.3">
      <c r="B38" s="30" t="s">
        <v>11</v>
      </c>
      <c r="C38" s="79">
        <f>C36</f>
        <v>42931</v>
      </c>
      <c r="D38" s="31">
        <v>0.70138888888888884</v>
      </c>
      <c r="E38" s="23">
        <f>E36</f>
        <v>20</v>
      </c>
      <c r="F38" s="14"/>
      <c r="G38" s="32">
        <v>2</v>
      </c>
      <c r="H38" s="80" t="s">
        <v>234</v>
      </c>
      <c r="I38" s="81"/>
      <c r="J38" s="81"/>
      <c r="K38" s="82"/>
      <c r="L38" s="33">
        <v>2</v>
      </c>
      <c r="M38" s="34"/>
      <c r="N38" s="35">
        <v>3</v>
      </c>
      <c r="O38" s="36"/>
      <c r="P38" s="74"/>
      <c r="Q38" s="37">
        <v>3</v>
      </c>
      <c r="R38" s="38">
        <v>2</v>
      </c>
    </row>
    <row r="39" spans="2:18" ht="18" customHeight="1" x14ac:dyDescent="0.3">
      <c r="B39" s="39" t="str">
        <f>IF(H40="BYE","X","3-4")</f>
        <v>X</v>
      </c>
      <c r="C39" s="70"/>
      <c r="D39" s="22"/>
      <c r="E39" s="23">
        <f>E36</f>
        <v>20</v>
      </c>
      <c r="F39" s="14"/>
      <c r="G39" s="32">
        <v>3</v>
      </c>
      <c r="H39" s="80" t="s">
        <v>245</v>
      </c>
      <c r="I39" s="81"/>
      <c r="J39" s="81"/>
      <c r="K39" s="82"/>
      <c r="L39" s="33">
        <v>0</v>
      </c>
      <c r="M39" s="35">
        <v>0</v>
      </c>
      <c r="N39" s="34"/>
      <c r="O39" s="36"/>
      <c r="P39" s="74"/>
      <c r="Q39" s="37">
        <v>2</v>
      </c>
      <c r="R39" s="38">
        <v>3</v>
      </c>
    </row>
    <row r="40" spans="2:18" ht="18" customHeight="1" thickBot="1" x14ac:dyDescent="0.35">
      <c r="B40" s="40" t="str">
        <f>IF(H40="BYE","X","1-4")</f>
        <v>X</v>
      </c>
      <c r="C40" s="79">
        <f>C36</f>
        <v>42931</v>
      </c>
      <c r="D40" s="31">
        <v>0.71527777777777779</v>
      </c>
      <c r="E40" s="23">
        <f>E36</f>
        <v>20</v>
      </c>
      <c r="F40" s="14"/>
      <c r="G40" s="41">
        <v>4</v>
      </c>
      <c r="H40" s="84" t="s">
        <v>518</v>
      </c>
      <c r="I40" s="85"/>
      <c r="J40" s="85"/>
      <c r="K40" s="86"/>
      <c r="L40" s="42"/>
      <c r="M40" s="43"/>
      <c r="N40" s="43"/>
      <c r="O40" s="44"/>
      <c r="P40" s="75"/>
      <c r="Q40" s="45"/>
      <c r="R40" s="46"/>
    </row>
    <row r="41" spans="2:18" ht="18" customHeight="1" thickBot="1" x14ac:dyDescent="0.35">
      <c r="B41" s="47" t="s">
        <v>12</v>
      </c>
      <c r="C41" s="83"/>
      <c r="D41" s="48"/>
      <c r="E41" s="49">
        <f>E36</f>
        <v>20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>
        <v>42931</v>
      </c>
      <c r="D44" s="12">
        <v>0.6875</v>
      </c>
      <c r="E44" s="13">
        <v>21</v>
      </c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X</v>
      </c>
      <c r="C45" s="70"/>
      <c r="D45" s="22"/>
      <c r="E45" s="23">
        <f>E44</f>
        <v>21</v>
      </c>
      <c r="F45" s="14"/>
      <c r="G45" s="24">
        <v>1</v>
      </c>
      <c r="H45" s="76" t="s">
        <v>228</v>
      </c>
      <c r="I45" s="77"/>
      <c r="J45" s="77"/>
      <c r="K45" s="78"/>
      <c r="L45" s="25"/>
      <c r="M45" s="26">
        <v>3</v>
      </c>
      <c r="N45" s="26">
        <v>3</v>
      </c>
      <c r="O45" s="27"/>
      <c r="P45" s="74"/>
      <c r="Q45" s="28">
        <v>4</v>
      </c>
      <c r="R45" s="29">
        <v>1</v>
      </c>
    </row>
    <row r="46" spans="2:18" ht="18" customHeight="1" x14ac:dyDescent="0.3">
      <c r="B46" s="30" t="s">
        <v>11</v>
      </c>
      <c r="C46" s="79">
        <f>C44</f>
        <v>42931</v>
      </c>
      <c r="D46" s="31">
        <v>0.70138888888888884</v>
      </c>
      <c r="E46" s="23">
        <f>E44</f>
        <v>21</v>
      </c>
      <c r="F46" s="14"/>
      <c r="G46" s="32">
        <v>2</v>
      </c>
      <c r="H46" s="80" t="s">
        <v>233</v>
      </c>
      <c r="I46" s="81"/>
      <c r="J46" s="81"/>
      <c r="K46" s="82"/>
      <c r="L46" s="33">
        <v>0</v>
      </c>
      <c r="M46" s="34"/>
      <c r="N46" s="35">
        <v>3</v>
      </c>
      <c r="O46" s="36"/>
      <c r="P46" s="74"/>
      <c r="Q46" s="37">
        <v>3</v>
      </c>
      <c r="R46" s="38">
        <v>2</v>
      </c>
    </row>
    <row r="47" spans="2:18" ht="18" customHeight="1" x14ac:dyDescent="0.3">
      <c r="B47" s="39" t="str">
        <f>IF(H48="BYE","X","3-4")</f>
        <v>X</v>
      </c>
      <c r="C47" s="70"/>
      <c r="D47" s="22"/>
      <c r="E47" s="23">
        <f>E44</f>
        <v>21</v>
      </c>
      <c r="F47" s="14"/>
      <c r="G47" s="32">
        <v>3</v>
      </c>
      <c r="H47" s="80" t="s">
        <v>242</v>
      </c>
      <c r="I47" s="81"/>
      <c r="J47" s="81"/>
      <c r="K47" s="82"/>
      <c r="L47" s="33">
        <v>0</v>
      </c>
      <c r="M47" s="35">
        <v>2</v>
      </c>
      <c r="N47" s="34"/>
      <c r="O47" s="36"/>
      <c r="P47" s="74"/>
      <c r="Q47" s="37">
        <v>2</v>
      </c>
      <c r="R47" s="38">
        <v>3</v>
      </c>
    </row>
    <row r="48" spans="2:18" ht="18" customHeight="1" thickBot="1" x14ac:dyDescent="0.35">
      <c r="B48" s="40" t="str">
        <f>IF(H48="BYE","X","1-4")</f>
        <v>X</v>
      </c>
      <c r="C48" s="79">
        <f>C44</f>
        <v>42931</v>
      </c>
      <c r="D48" s="31">
        <v>0.71527777777777779</v>
      </c>
      <c r="E48" s="23">
        <f>E44</f>
        <v>21</v>
      </c>
      <c r="F48" s="14"/>
      <c r="G48" s="41">
        <v>4</v>
      </c>
      <c r="H48" s="84" t="s">
        <v>518</v>
      </c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12</v>
      </c>
      <c r="C49" s="83"/>
      <c r="D49" s="48"/>
      <c r="E49" s="49">
        <f>E44</f>
        <v>21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>
        <v>42931</v>
      </c>
      <c r="D52" s="12">
        <v>0.6875</v>
      </c>
      <c r="E52" s="13">
        <v>22</v>
      </c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X</v>
      </c>
      <c r="C53" s="70"/>
      <c r="D53" s="22"/>
      <c r="E53" s="23">
        <f>E52</f>
        <v>22</v>
      </c>
      <c r="F53" s="14"/>
      <c r="G53" s="24">
        <v>1</v>
      </c>
      <c r="H53" s="76" t="s">
        <v>229</v>
      </c>
      <c r="I53" s="77"/>
      <c r="J53" s="77"/>
      <c r="K53" s="78"/>
      <c r="L53" s="25"/>
      <c r="M53" s="26">
        <v>3</v>
      </c>
      <c r="N53" s="26">
        <v>3</v>
      </c>
      <c r="O53" s="27"/>
      <c r="P53" s="74"/>
      <c r="Q53" s="28">
        <v>4</v>
      </c>
      <c r="R53" s="29">
        <v>1</v>
      </c>
    </row>
    <row r="54" spans="2:18" ht="18" customHeight="1" x14ac:dyDescent="0.3">
      <c r="B54" s="30" t="s">
        <v>11</v>
      </c>
      <c r="C54" s="79">
        <f>C52</f>
        <v>42931</v>
      </c>
      <c r="D54" s="31">
        <v>0.70138888888888884</v>
      </c>
      <c r="E54" s="23">
        <f>E52</f>
        <v>22</v>
      </c>
      <c r="F54" s="14"/>
      <c r="G54" s="32">
        <v>2</v>
      </c>
      <c r="H54" s="80" t="s">
        <v>232</v>
      </c>
      <c r="I54" s="81"/>
      <c r="J54" s="81"/>
      <c r="K54" s="82"/>
      <c r="L54" s="33">
        <v>0</v>
      </c>
      <c r="M54" s="34"/>
      <c r="N54" s="35">
        <v>3</v>
      </c>
      <c r="O54" s="36"/>
      <c r="P54" s="74"/>
      <c r="Q54" s="37">
        <v>3</v>
      </c>
      <c r="R54" s="38">
        <v>2</v>
      </c>
    </row>
    <row r="55" spans="2:18" ht="18" customHeight="1" x14ac:dyDescent="0.3">
      <c r="B55" s="39" t="str">
        <f>IF(H56="BYE","X","3-4")</f>
        <v>X</v>
      </c>
      <c r="C55" s="70"/>
      <c r="D55" s="22"/>
      <c r="E55" s="23">
        <f>E52</f>
        <v>22</v>
      </c>
      <c r="F55" s="14"/>
      <c r="G55" s="32">
        <v>3</v>
      </c>
      <c r="H55" s="80" t="s">
        <v>246</v>
      </c>
      <c r="I55" s="81"/>
      <c r="J55" s="81"/>
      <c r="K55" s="82"/>
      <c r="L55" s="33">
        <v>0</v>
      </c>
      <c r="M55" s="35">
        <v>0</v>
      </c>
      <c r="N55" s="34"/>
      <c r="O55" s="36"/>
      <c r="P55" s="74"/>
      <c r="Q55" s="37">
        <v>2</v>
      </c>
      <c r="R55" s="38">
        <v>3</v>
      </c>
    </row>
    <row r="56" spans="2:18" ht="18" customHeight="1" thickBot="1" x14ac:dyDescent="0.35">
      <c r="B56" s="40" t="str">
        <f>IF(H56="BYE","X","1-4")</f>
        <v>X</v>
      </c>
      <c r="C56" s="79">
        <f>C52</f>
        <v>42931</v>
      </c>
      <c r="D56" s="31">
        <v>0.71527777777777779</v>
      </c>
      <c r="E56" s="23">
        <f>E52</f>
        <v>22</v>
      </c>
      <c r="F56" s="14"/>
      <c r="G56" s="41">
        <v>4</v>
      </c>
      <c r="H56" s="84" t="s">
        <v>518</v>
      </c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22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>
        <v>42931</v>
      </c>
      <c r="D60" s="12">
        <v>0.6875</v>
      </c>
      <c r="E60" s="13">
        <v>23</v>
      </c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>
        <v>0.70138888888888884</v>
      </c>
      <c r="E61" s="23">
        <f>E60</f>
        <v>23</v>
      </c>
      <c r="F61" s="14"/>
      <c r="G61" s="24">
        <v>1</v>
      </c>
      <c r="H61" s="76" t="s">
        <v>230</v>
      </c>
      <c r="I61" s="77"/>
      <c r="J61" s="77"/>
      <c r="K61" s="78"/>
      <c r="L61" s="25"/>
      <c r="M61" s="26">
        <v>3</v>
      </c>
      <c r="N61" s="26">
        <v>3</v>
      </c>
      <c r="O61" s="27">
        <v>3</v>
      </c>
      <c r="P61" s="74"/>
      <c r="Q61" s="28"/>
      <c r="R61" s="29">
        <v>1</v>
      </c>
    </row>
    <row r="62" spans="2:18" ht="18" customHeight="1" x14ac:dyDescent="0.3">
      <c r="B62" s="30" t="s">
        <v>11</v>
      </c>
      <c r="C62" s="79">
        <f>C60</f>
        <v>42931</v>
      </c>
      <c r="D62" s="31">
        <v>0.71527777777777779</v>
      </c>
      <c r="E62" s="23">
        <f>E60</f>
        <v>23</v>
      </c>
      <c r="F62" s="14"/>
      <c r="G62" s="32">
        <v>2</v>
      </c>
      <c r="H62" s="80" t="s">
        <v>231</v>
      </c>
      <c r="I62" s="81"/>
      <c r="J62" s="81"/>
      <c r="K62" s="82"/>
      <c r="L62" s="33">
        <v>1</v>
      </c>
      <c r="M62" s="34"/>
      <c r="N62" s="35">
        <v>3</v>
      </c>
      <c r="O62" s="36">
        <v>3</v>
      </c>
      <c r="P62" s="74"/>
      <c r="Q62" s="37"/>
      <c r="R62" s="38">
        <v>2</v>
      </c>
    </row>
    <row r="63" spans="2:18" ht="18" customHeight="1" x14ac:dyDescent="0.3">
      <c r="B63" s="39" t="str">
        <f>IF(H64="BYE","X","3-4")</f>
        <v>3-4</v>
      </c>
      <c r="C63" s="70"/>
      <c r="D63" s="22">
        <v>0.72916666666666663</v>
      </c>
      <c r="E63" s="23">
        <f>E60</f>
        <v>23</v>
      </c>
      <c r="F63" s="14"/>
      <c r="G63" s="32">
        <v>3</v>
      </c>
      <c r="H63" s="80" t="s">
        <v>216</v>
      </c>
      <c r="I63" s="81"/>
      <c r="J63" s="81"/>
      <c r="K63" s="82"/>
      <c r="L63" s="33">
        <v>0</v>
      </c>
      <c r="M63" s="35">
        <v>1</v>
      </c>
      <c r="N63" s="34"/>
      <c r="O63" s="36">
        <v>3</v>
      </c>
      <c r="P63" s="74"/>
      <c r="Q63" s="37"/>
      <c r="R63" s="38">
        <v>3</v>
      </c>
    </row>
    <row r="64" spans="2:18" ht="18" customHeight="1" thickBot="1" x14ac:dyDescent="0.35">
      <c r="B64" s="40" t="str">
        <f>IF(H64="BYE","X","1-4")</f>
        <v>1-4</v>
      </c>
      <c r="C64" s="79">
        <f>C60</f>
        <v>42931</v>
      </c>
      <c r="D64" s="31">
        <v>0.74305555555555547</v>
      </c>
      <c r="E64" s="23">
        <f>E60</f>
        <v>23</v>
      </c>
      <c r="F64" s="14"/>
      <c r="G64" s="41">
        <v>4</v>
      </c>
      <c r="H64" s="84" t="s">
        <v>243</v>
      </c>
      <c r="I64" s="85"/>
      <c r="J64" s="85"/>
      <c r="K64" s="86"/>
      <c r="L64" s="42">
        <v>0</v>
      </c>
      <c r="M64" s="43">
        <v>0</v>
      </c>
      <c r="N64" s="43">
        <v>0</v>
      </c>
      <c r="O64" s="44"/>
      <c r="P64" s="75"/>
      <c r="Q64" s="45"/>
      <c r="R64" s="46">
        <v>4</v>
      </c>
    </row>
    <row r="65" spans="2:18" ht="18" customHeight="1" thickBot="1" x14ac:dyDescent="0.35">
      <c r="B65" s="47" t="s">
        <v>12</v>
      </c>
      <c r="C65" s="83"/>
      <c r="D65" s="48">
        <v>0.75694444444444453</v>
      </c>
      <c r="E65" s="49">
        <f>E60</f>
        <v>23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723" priority="36" stopIfTrue="1" operator="equal">
      <formula>0</formula>
    </cfRule>
  </conditionalFormatting>
  <conditionalFormatting sqref="Q5">
    <cfRule type="cellIs" dxfId="722" priority="35" stopIfTrue="1" operator="equal">
      <formula>0</formula>
    </cfRule>
  </conditionalFormatting>
  <conditionalFormatting sqref="Q14:Q16">
    <cfRule type="cellIs" dxfId="721" priority="34" stopIfTrue="1" operator="equal">
      <formula>0</formula>
    </cfRule>
  </conditionalFormatting>
  <conditionalFormatting sqref="Q13">
    <cfRule type="cellIs" dxfId="720" priority="33" stopIfTrue="1" operator="equal">
      <formula>0</formula>
    </cfRule>
  </conditionalFormatting>
  <conditionalFormatting sqref="Q22:Q24">
    <cfRule type="cellIs" dxfId="719" priority="32" stopIfTrue="1" operator="equal">
      <formula>0</formula>
    </cfRule>
  </conditionalFormatting>
  <conditionalFormatting sqref="Q21">
    <cfRule type="cellIs" dxfId="718" priority="31" stopIfTrue="1" operator="equal">
      <formula>0</formula>
    </cfRule>
  </conditionalFormatting>
  <conditionalFormatting sqref="Q30:Q32">
    <cfRule type="cellIs" dxfId="717" priority="30" stopIfTrue="1" operator="equal">
      <formula>0</formula>
    </cfRule>
  </conditionalFormatting>
  <conditionalFormatting sqref="Q29">
    <cfRule type="cellIs" dxfId="716" priority="29" stopIfTrue="1" operator="equal">
      <formula>0</formula>
    </cfRule>
  </conditionalFormatting>
  <conditionalFormatting sqref="Q38:Q40">
    <cfRule type="cellIs" dxfId="715" priority="28" stopIfTrue="1" operator="equal">
      <formula>0</formula>
    </cfRule>
  </conditionalFormatting>
  <conditionalFormatting sqref="Q37">
    <cfRule type="cellIs" dxfId="714" priority="27" stopIfTrue="1" operator="equal">
      <formula>0</formula>
    </cfRule>
  </conditionalFormatting>
  <conditionalFormatting sqref="Q46:Q48">
    <cfRule type="cellIs" dxfId="713" priority="26" stopIfTrue="1" operator="equal">
      <formula>0</formula>
    </cfRule>
  </conditionalFormatting>
  <conditionalFormatting sqref="Q45">
    <cfRule type="cellIs" dxfId="712" priority="25" stopIfTrue="1" operator="equal">
      <formula>0</formula>
    </cfRule>
  </conditionalFormatting>
  <conditionalFormatting sqref="Q54:Q56">
    <cfRule type="cellIs" dxfId="711" priority="24" stopIfTrue="1" operator="equal">
      <formula>0</formula>
    </cfRule>
  </conditionalFormatting>
  <conditionalFormatting sqref="Q53">
    <cfRule type="cellIs" dxfId="710" priority="23" stopIfTrue="1" operator="equal">
      <formula>0</formula>
    </cfRule>
  </conditionalFormatting>
  <conditionalFormatting sqref="Q62:Q64">
    <cfRule type="cellIs" dxfId="709" priority="22" stopIfTrue="1" operator="equal">
      <formula>0</formula>
    </cfRule>
  </conditionalFormatting>
  <conditionalFormatting sqref="Q61">
    <cfRule type="cellIs" dxfId="708" priority="21" stopIfTrue="1" operator="equal">
      <formula>0</formula>
    </cfRule>
  </conditionalFormatting>
  <conditionalFormatting sqref="Q70:Q72">
    <cfRule type="cellIs" dxfId="707" priority="20" stopIfTrue="1" operator="equal">
      <formula>0</formula>
    </cfRule>
  </conditionalFormatting>
  <conditionalFormatting sqref="Q69">
    <cfRule type="cellIs" dxfId="706" priority="19" stopIfTrue="1" operator="equal">
      <formula>0</formula>
    </cfRule>
  </conditionalFormatting>
  <conditionalFormatting sqref="Q78:Q80">
    <cfRule type="cellIs" dxfId="705" priority="18" stopIfTrue="1" operator="equal">
      <formula>0</formula>
    </cfRule>
  </conditionalFormatting>
  <conditionalFormatting sqref="Q77">
    <cfRule type="cellIs" dxfId="704" priority="17" stopIfTrue="1" operator="equal">
      <formula>0</formula>
    </cfRule>
  </conditionalFormatting>
  <conditionalFormatting sqref="Q86:Q88">
    <cfRule type="cellIs" dxfId="703" priority="16" stopIfTrue="1" operator="equal">
      <formula>0</formula>
    </cfRule>
  </conditionalFormatting>
  <conditionalFormatting sqref="Q85">
    <cfRule type="cellIs" dxfId="702" priority="15" stopIfTrue="1" operator="equal">
      <formula>0</formula>
    </cfRule>
  </conditionalFormatting>
  <conditionalFormatting sqref="Q94:Q96">
    <cfRule type="cellIs" dxfId="701" priority="14" stopIfTrue="1" operator="equal">
      <formula>0</formula>
    </cfRule>
  </conditionalFormatting>
  <conditionalFormatting sqref="Q93">
    <cfRule type="cellIs" dxfId="700" priority="13" stopIfTrue="1" operator="equal">
      <formula>0</formula>
    </cfRule>
  </conditionalFormatting>
  <conditionalFormatting sqref="Q102:Q104">
    <cfRule type="cellIs" dxfId="699" priority="12" stopIfTrue="1" operator="equal">
      <formula>0</formula>
    </cfRule>
  </conditionalFormatting>
  <conditionalFormatting sqref="Q101">
    <cfRule type="cellIs" dxfId="698" priority="11" stopIfTrue="1" operator="equal">
      <formula>0</formula>
    </cfRule>
  </conditionalFormatting>
  <conditionalFormatting sqref="Q110:Q112">
    <cfRule type="cellIs" dxfId="697" priority="10" stopIfTrue="1" operator="equal">
      <formula>0</formula>
    </cfRule>
  </conditionalFormatting>
  <conditionalFormatting sqref="Q109">
    <cfRule type="cellIs" dxfId="696" priority="9" stopIfTrue="1" operator="equal">
      <formula>0</formula>
    </cfRule>
  </conditionalFormatting>
  <conditionalFormatting sqref="Q118:Q120">
    <cfRule type="cellIs" dxfId="695" priority="8" stopIfTrue="1" operator="equal">
      <formula>0</formula>
    </cfRule>
  </conditionalFormatting>
  <conditionalFormatting sqref="Q117">
    <cfRule type="cellIs" dxfId="694" priority="7" stopIfTrue="1" operator="equal">
      <formula>0</formula>
    </cfRule>
  </conditionalFormatting>
  <conditionalFormatting sqref="Q126:Q128">
    <cfRule type="cellIs" dxfId="693" priority="6" stopIfTrue="1" operator="equal">
      <formula>0</formula>
    </cfRule>
  </conditionalFormatting>
  <conditionalFormatting sqref="Q125">
    <cfRule type="cellIs" dxfId="692" priority="5" stopIfTrue="1" operator="equal">
      <formula>0</formula>
    </cfRule>
  </conditionalFormatting>
  <conditionalFormatting sqref="Q134:Q136">
    <cfRule type="cellIs" dxfId="691" priority="4" stopIfTrue="1" operator="equal">
      <formula>0</formula>
    </cfRule>
  </conditionalFormatting>
  <conditionalFormatting sqref="Q133">
    <cfRule type="cellIs" dxfId="690" priority="3" stopIfTrue="1" operator="equal">
      <formula>0</formula>
    </cfRule>
  </conditionalFormatting>
  <conditionalFormatting sqref="Q142:Q144">
    <cfRule type="cellIs" dxfId="689" priority="2" stopIfTrue="1" operator="equal">
      <formula>0</formula>
    </cfRule>
  </conditionalFormatting>
  <conditionalFormatting sqref="Q141">
    <cfRule type="cellIs" dxfId="68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0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4"/>
  <sheetViews>
    <sheetView view="pageBreakPreview" topLeftCell="A73" zoomScale="70" zoomScaleNormal="100" zoomScaleSheetLayoutView="70" workbookViewId="0">
      <selection activeCell="A8" sqref="A8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87" t="s">
        <v>26</v>
      </c>
      <c r="L1" s="87"/>
      <c r="M1" s="87"/>
      <c r="N1" s="87"/>
      <c r="O1" s="67" t="s">
        <v>2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4" t="s">
        <v>247</v>
      </c>
    </row>
    <row r="4" spans="1:21" ht="18" customHeight="1" thickBot="1" x14ac:dyDescent="0.35">
      <c r="B4" s="11" t="s">
        <v>6</v>
      </c>
      <c r="C4" s="69">
        <v>42931</v>
      </c>
      <c r="D4" s="12">
        <v>0.64583333333333337</v>
      </c>
      <c r="E4" s="13">
        <v>1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4" t="s">
        <v>248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1</v>
      </c>
      <c r="F5" s="14"/>
      <c r="G5" s="24">
        <v>1</v>
      </c>
      <c r="H5" s="76" t="s">
        <v>254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>
        <v>4</v>
      </c>
      <c r="R5" s="29">
        <v>1</v>
      </c>
      <c r="U5" s="64" t="s">
        <v>249</v>
      </c>
    </row>
    <row r="6" spans="1:21" ht="18" customHeight="1" x14ac:dyDescent="0.3">
      <c r="B6" s="30" t="s">
        <v>12</v>
      </c>
      <c r="C6" s="79">
        <f>C4</f>
        <v>42931</v>
      </c>
      <c r="D6" s="31">
        <v>0.65972222222222221</v>
      </c>
      <c r="E6" s="23">
        <f>E4</f>
        <v>1</v>
      </c>
      <c r="F6" s="14"/>
      <c r="G6" s="32">
        <v>2</v>
      </c>
      <c r="H6" s="80" t="s">
        <v>270</v>
      </c>
      <c r="I6" s="81"/>
      <c r="J6" s="81"/>
      <c r="K6" s="82"/>
      <c r="L6" s="33">
        <v>0</v>
      </c>
      <c r="M6" s="34"/>
      <c r="N6" s="35">
        <v>0</v>
      </c>
      <c r="O6" s="36"/>
      <c r="P6" s="74"/>
      <c r="Q6" s="37">
        <v>2</v>
      </c>
      <c r="R6" s="38">
        <v>3</v>
      </c>
      <c r="U6" s="64" t="s">
        <v>250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1</v>
      </c>
      <c r="F7" s="14"/>
      <c r="G7" s="32">
        <v>3</v>
      </c>
      <c r="H7" s="80" t="s">
        <v>529</v>
      </c>
      <c r="I7" s="81"/>
      <c r="J7" s="81"/>
      <c r="K7" s="82"/>
      <c r="L7" s="33">
        <v>1</v>
      </c>
      <c r="M7" s="35">
        <v>3</v>
      </c>
      <c r="N7" s="34"/>
      <c r="O7" s="36"/>
      <c r="P7" s="74"/>
      <c r="Q7" s="37">
        <v>3</v>
      </c>
      <c r="R7" s="38">
        <v>2</v>
      </c>
      <c r="U7" s="64" t="s">
        <v>251</v>
      </c>
    </row>
    <row r="8" spans="1:21" ht="18" customHeight="1" thickBot="1" x14ac:dyDescent="0.35">
      <c r="B8" s="40" t="str">
        <f>IF(H8="BYE","X","1-4")</f>
        <v>X</v>
      </c>
      <c r="C8" s="79">
        <f>C4</f>
        <v>42931</v>
      </c>
      <c r="D8" s="31">
        <v>0.67361111111111116</v>
      </c>
      <c r="E8" s="23">
        <f>E4</f>
        <v>1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4" t="s">
        <v>252</v>
      </c>
    </row>
    <row r="9" spans="1:21" ht="18" customHeight="1" thickBot="1" x14ac:dyDescent="0.35">
      <c r="B9" s="47" t="s">
        <v>11</v>
      </c>
      <c r="C9" s="83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4" t="s">
        <v>253</v>
      </c>
    </row>
    <row r="10" spans="1:21" ht="18" customHeight="1" thickBot="1" x14ac:dyDescent="0.35">
      <c r="U10" s="64" t="s">
        <v>189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254</v>
      </c>
    </row>
    <row r="12" spans="1:21" ht="18" customHeight="1" thickBot="1" x14ac:dyDescent="0.35">
      <c r="B12" s="11" t="s">
        <v>6</v>
      </c>
      <c r="C12" s="69">
        <v>42931</v>
      </c>
      <c r="D12" s="12">
        <v>0.64583333333333337</v>
      </c>
      <c r="E12" s="13">
        <v>2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255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2</v>
      </c>
      <c r="F13" s="14"/>
      <c r="G13" s="24">
        <v>1</v>
      </c>
      <c r="H13" s="76" t="s">
        <v>255</v>
      </c>
      <c r="I13" s="77"/>
      <c r="J13" s="77"/>
      <c r="K13" s="78"/>
      <c r="L13" s="25"/>
      <c r="M13" s="26">
        <v>3</v>
      </c>
      <c r="N13" s="26">
        <v>3</v>
      </c>
      <c r="O13" s="27"/>
      <c r="P13" s="74"/>
      <c r="Q13" s="28">
        <v>4</v>
      </c>
      <c r="R13" s="29">
        <v>1</v>
      </c>
      <c r="U13" s="63" t="s">
        <v>220</v>
      </c>
    </row>
    <row r="14" spans="1:21" ht="18" customHeight="1" x14ac:dyDescent="0.3">
      <c r="B14" s="30" t="s">
        <v>12</v>
      </c>
      <c r="C14" s="79">
        <f>C12</f>
        <v>42931</v>
      </c>
      <c r="D14" s="31">
        <v>0.65972222222222221</v>
      </c>
      <c r="E14" s="23">
        <f>E12</f>
        <v>2</v>
      </c>
      <c r="F14" s="14"/>
      <c r="G14" s="32">
        <v>2</v>
      </c>
      <c r="H14" s="80" t="s">
        <v>269</v>
      </c>
      <c r="I14" s="81"/>
      <c r="J14" s="81"/>
      <c r="K14" s="82"/>
      <c r="L14" s="33">
        <v>0</v>
      </c>
      <c r="M14" s="34"/>
      <c r="N14" s="35">
        <v>3</v>
      </c>
      <c r="O14" s="36"/>
      <c r="P14" s="74"/>
      <c r="Q14" s="37">
        <v>3</v>
      </c>
      <c r="R14" s="38">
        <v>2</v>
      </c>
      <c r="U14" s="63" t="s">
        <v>221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2</v>
      </c>
      <c r="F15" s="14"/>
      <c r="G15" s="32">
        <v>3</v>
      </c>
      <c r="H15" s="80" t="s">
        <v>272</v>
      </c>
      <c r="I15" s="81"/>
      <c r="J15" s="81"/>
      <c r="K15" s="82"/>
      <c r="L15" s="33">
        <v>0</v>
      </c>
      <c r="M15" s="35">
        <v>0</v>
      </c>
      <c r="N15" s="34"/>
      <c r="O15" s="36"/>
      <c r="P15" s="74"/>
      <c r="Q15" s="37">
        <v>2</v>
      </c>
      <c r="R15" s="38">
        <v>3</v>
      </c>
      <c r="U15" s="63" t="s">
        <v>190</v>
      </c>
    </row>
    <row r="16" spans="1:21" ht="18" customHeight="1" thickBot="1" x14ac:dyDescent="0.35">
      <c r="B16" s="40" t="str">
        <f>IF(H16="BYE","X","1-4")</f>
        <v>X</v>
      </c>
      <c r="C16" s="79">
        <f>C12</f>
        <v>42931</v>
      </c>
      <c r="D16" s="31">
        <v>0.67361111111111116</v>
      </c>
      <c r="E16" s="23">
        <f>E12</f>
        <v>2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  <c r="U16" s="63" t="s">
        <v>256</v>
      </c>
    </row>
    <row r="17" spans="2:21" ht="18" customHeight="1" thickBot="1" x14ac:dyDescent="0.35">
      <c r="B17" s="47" t="s">
        <v>11</v>
      </c>
      <c r="C17" s="83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 t="s">
        <v>257</v>
      </c>
    </row>
    <row r="18" spans="2:21" ht="18" customHeight="1" thickBot="1" x14ac:dyDescent="0.35">
      <c r="U18" s="63" t="s">
        <v>258</v>
      </c>
    </row>
    <row r="19" spans="2:21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63" t="s">
        <v>191</v>
      </c>
    </row>
    <row r="20" spans="2:21" ht="18" customHeight="1" thickBot="1" x14ac:dyDescent="0.35">
      <c r="B20" s="11" t="s">
        <v>6</v>
      </c>
      <c r="C20" s="69">
        <v>42931</v>
      </c>
      <c r="D20" s="12">
        <v>0.64583333333333337</v>
      </c>
      <c r="E20" s="13">
        <v>3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  <c r="U20" s="63" t="s">
        <v>192</v>
      </c>
    </row>
    <row r="21" spans="2:21" ht="18" customHeight="1" x14ac:dyDescent="0.3">
      <c r="B21" s="21" t="str">
        <f>IF(H24="BYE","X","2-4")</f>
        <v>X</v>
      </c>
      <c r="C21" s="70"/>
      <c r="D21" s="22"/>
      <c r="E21" s="23">
        <f>E20</f>
        <v>3</v>
      </c>
      <c r="F21" s="14"/>
      <c r="G21" s="24">
        <v>1</v>
      </c>
      <c r="H21" s="76" t="s">
        <v>220</v>
      </c>
      <c r="I21" s="77"/>
      <c r="J21" s="77"/>
      <c r="K21" s="78"/>
      <c r="L21" s="25"/>
      <c r="M21" s="26">
        <v>3</v>
      </c>
      <c r="N21" s="26">
        <v>3</v>
      </c>
      <c r="O21" s="27"/>
      <c r="P21" s="74"/>
      <c r="Q21" s="28">
        <v>4</v>
      </c>
      <c r="R21" s="29">
        <v>1</v>
      </c>
      <c r="U21" s="63" t="s">
        <v>259</v>
      </c>
    </row>
    <row r="22" spans="2:21" ht="18" customHeight="1" x14ac:dyDescent="0.3">
      <c r="B22" s="30" t="s">
        <v>12</v>
      </c>
      <c r="C22" s="79">
        <f>C20</f>
        <v>42931</v>
      </c>
      <c r="D22" s="31">
        <v>0.65972222222222221</v>
      </c>
      <c r="E22" s="23">
        <f>E20</f>
        <v>3</v>
      </c>
      <c r="F22" s="14"/>
      <c r="G22" s="32">
        <v>2</v>
      </c>
      <c r="H22" s="80" t="s">
        <v>268</v>
      </c>
      <c r="I22" s="81"/>
      <c r="J22" s="81"/>
      <c r="K22" s="82"/>
      <c r="L22" s="33">
        <v>0</v>
      </c>
      <c r="M22" s="34"/>
      <c r="N22" s="35">
        <v>3</v>
      </c>
      <c r="O22" s="36"/>
      <c r="P22" s="74"/>
      <c r="Q22" s="37">
        <v>3</v>
      </c>
      <c r="R22" s="38">
        <v>2</v>
      </c>
      <c r="U22" s="63" t="s">
        <v>193</v>
      </c>
    </row>
    <row r="23" spans="2:21" ht="18" customHeight="1" x14ac:dyDescent="0.3">
      <c r="B23" s="39" t="str">
        <f>IF(H24="BYE","X","3-4")</f>
        <v>X</v>
      </c>
      <c r="C23" s="70"/>
      <c r="D23" s="22"/>
      <c r="E23" s="23">
        <f>E20</f>
        <v>3</v>
      </c>
      <c r="F23" s="14"/>
      <c r="G23" s="32">
        <v>3</v>
      </c>
      <c r="H23" s="80" t="s">
        <v>273</v>
      </c>
      <c r="I23" s="81"/>
      <c r="J23" s="81"/>
      <c r="K23" s="82"/>
      <c r="L23" s="33" t="s">
        <v>533</v>
      </c>
      <c r="M23" s="35" t="s">
        <v>533</v>
      </c>
      <c r="N23" s="34"/>
      <c r="O23" s="36"/>
      <c r="P23" s="74"/>
      <c r="Q23" s="37"/>
      <c r="R23" s="38">
        <v>3</v>
      </c>
      <c r="U23" s="63" t="s">
        <v>260</v>
      </c>
    </row>
    <row r="24" spans="2:21" ht="18" customHeight="1" thickBot="1" x14ac:dyDescent="0.35">
      <c r="B24" s="40" t="str">
        <f>IF(H24="BYE","X","1-4")</f>
        <v>X</v>
      </c>
      <c r="C24" s="79">
        <f>C20</f>
        <v>42931</v>
      </c>
      <c r="D24" s="31">
        <v>0.67361111111111116</v>
      </c>
      <c r="E24" s="23">
        <f>E20</f>
        <v>3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  <c r="U24" s="63" t="s">
        <v>261</v>
      </c>
    </row>
    <row r="25" spans="2:21" ht="18" customHeight="1" thickBot="1" x14ac:dyDescent="0.35">
      <c r="B25" s="47" t="s">
        <v>11</v>
      </c>
      <c r="C25" s="83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63" t="s">
        <v>262</v>
      </c>
    </row>
    <row r="26" spans="2:21" ht="18" customHeight="1" thickBot="1" x14ac:dyDescent="0.35">
      <c r="U26" s="63" t="s">
        <v>199</v>
      </c>
    </row>
    <row r="27" spans="2:21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63" t="s">
        <v>263</v>
      </c>
    </row>
    <row r="28" spans="2:21" ht="18" customHeight="1" thickBot="1" x14ac:dyDescent="0.35">
      <c r="B28" s="11" t="s">
        <v>6</v>
      </c>
      <c r="C28" s="69">
        <v>42931</v>
      </c>
      <c r="D28" s="12">
        <v>0.64583333333333337</v>
      </c>
      <c r="E28" s="13">
        <v>4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  <c r="U28" s="63" t="s">
        <v>264</v>
      </c>
    </row>
    <row r="29" spans="2:21" ht="18" customHeight="1" x14ac:dyDescent="0.3">
      <c r="B29" s="21" t="str">
        <f>IF(H32="BYE","X","2-4")</f>
        <v>X</v>
      </c>
      <c r="C29" s="70"/>
      <c r="D29" s="22"/>
      <c r="E29" s="23">
        <f>E28</f>
        <v>4</v>
      </c>
      <c r="F29" s="14"/>
      <c r="G29" s="24">
        <v>1</v>
      </c>
      <c r="H29" s="76" t="s">
        <v>221</v>
      </c>
      <c r="I29" s="77"/>
      <c r="J29" s="77"/>
      <c r="K29" s="78"/>
      <c r="L29" s="25"/>
      <c r="M29" s="26">
        <v>3</v>
      </c>
      <c r="N29" s="26">
        <v>3</v>
      </c>
      <c r="O29" s="27"/>
      <c r="P29" s="74"/>
      <c r="Q29" s="28">
        <v>4</v>
      </c>
      <c r="R29" s="29">
        <v>1</v>
      </c>
      <c r="U29" s="63" t="s">
        <v>265</v>
      </c>
    </row>
    <row r="30" spans="2:21" ht="18" customHeight="1" x14ac:dyDescent="0.3">
      <c r="B30" s="30" t="s">
        <v>12</v>
      </c>
      <c r="C30" s="79">
        <f>C28</f>
        <v>42931</v>
      </c>
      <c r="D30" s="31">
        <v>0.65972222222222221</v>
      </c>
      <c r="E30" s="23">
        <f>E28</f>
        <v>4</v>
      </c>
      <c r="F30" s="14"/>
      <c r="G30" s="32">
        <v>2</v>
      </c>
      <c r="H30" s="80" t="s">
        <v>267</v>
      </c>
      <c r="I30" s="81"/>
      <c r="J30" s="81"/>
      <c r="K30" s="82"/>
      <c r="L30" s="33">
        <v>0</v>
      </c>
      <c r="M30" s="34"/>
      <c r="N30" s="35">
        <v>3</v>
      </c>
      <c r="O30" s="36"/>
      <c r="P30" s="74"/>
      <c r="Q30" s="37">
        <v>3</v>
      </c>
      <c r="R30" s="38">
        <v>2</v>
      </c>
      <c r="U30" s="63" t="s">
        <v>266</v>
      </c>
    </row>
    <row r="31" spans="2:21" ht="18" customHeight="1" x14ac:dyDescent="0.3">
      <c r="B31" s="39" t="str">
        <f>IF(H32="BYE","X","3-4")</f>
        <v>X</v>
      </c>
      <c r="C31" s="70"/>
      <c r="D31" s="22"/>
      <c r="E31" s="23">
        <f>E28</f>
        <v>4</v>
      </c>
      <c r="F31" s="14"/>
      <c r="G31" s="32">
        <v>3</v>
      </c>
      <c r="H31" s="80" t="s">
        <v>274</v>
      </c>
      <c r="I31" s="81"/>
      <c r="J31" s="81"/>
      <c r="K31" s="82"/>
      <c r="L31" s="33">
        <v>0</v>
      </c>
      <c r="M31" s="35">
        <v>0</v>
      </c>
      <c r="N31" s="34"/>
      <c r="O31" s="36"/>
      <c r="P31" s="74"/>
      <c r="Q31" s="37">
        <v>2</v>
      </c>
      <c r="R31" s="38">
        <v>3</v>
      </c>
      <c r="U31" s="63" t="s">
        <v>267</v>
      </c>
    </row>
    <row r="32" spans="2:21" ht="18" customHeight="1" thickBot="1" x14ac:dyDescent="0.35">
      <c r="B32" s="40" t="str">
        <f>IF(H32="BYE","X","1-4")</f>
        <v>X</v>
      </c>
      <c r="C32" s="79">
        <f>C28</f>
        <v>42931</v>
      </c>
      <c r="D32" s="31">
        <v>0.67361111111111116</v>
      </c>
      <c r="E32" s="23">
        <f>E28</f>
        <v>4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  <c r="U32" s="63" t="s">
        <v>268</v>
      </c>
    </row>
    <row r="33" spans="2:21" ht="18" customHeight="1" thickBot="1" x14ac:dyDescent="0.35">
      <c r="B33" s="47" t="s">
        <v>11</v>
      </c>
      <c r="C33" s="83"/>
      <c r="D33" s="48"/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63" t="s">
        <v>269</v>
      </c>
    </row>
    <row r="34" spans="2:21" ht="18" customHeight="1" thickBot="1" x14ac:dyDescent="0.35">
      <c r="U34" s="63" t="s">
        <v>270</v>
      </c>
    </row>
    <row r="35" spans="2:21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63" t="s">
        <v>271</v>
      </c>
    </row>
    <row r="36" spans="2:21" ht="18" customHeight="1" thickBot="1" x14ac:dyDescent="0.35">
      <c r="B36" s="11" t="s">
        <v>6</v>
      </c>
      <c r="C36" s="69">
        <v>42931</v>
      </c>
      <c r="D36" s="12">
        <v>0.64583333333333337</v>
      </c>
      <c r="E36" s="13">
        <v>5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  <c r="U36" s="63" t="s">
        <v>272</v>
      </c>
    </row>
    <row r="37" spans="2:21" ht="18" customHeight="1" x14ac:dyDescent="0.3">
      <c r="B37" s="21" t="str">
        <f>IF(H40="BYE","X","2-4")</f>
        <v>X</v>
      </c>
      <c r="C37" s="70"/>
      <c r="D37" s="22"/>
      <c r="E37" s="23">
        <f>E36</f>
        <v>5</v>
      </c>
      <c r="F37" s="14"/>
      <c r="G37" s="24">
        <v>1</v>
      </c>
      <c r="H37" s="76" t="s">
        <v>190</v>
      </c>
      <c r="I37" s="77"/>
      <c r="J37" s="77"/>
      <c r="K37" s="78"/>
      <c r="L37" s="25"/>
      <c r="M37" s="26">
        <v>3</v>
      </c>
      <c r="N37" s="26">
        <v>3</v>
      </c>
      <c r="O37" s="27"/>
      <c r="P37" s="74"/>
      <c r="Q37" s="28">
        <v>4</v>
      </c>
      <c r="R37" s="29">
        <v>1</v>
      </c>
      <c r="U37" s="63" t="s">
        <v>273</v>
      </c>
    </row>
    <row r="38" spans="2:21" ht="18" customHeight="1" x14ac:dyDescent="0.3">
      <c r="B38" s="30" t="s">
        <v>12</v>
      </c>
      <c r="C38" s="79">
        <f>C36</f>
        <v>42931</v>
      </c>
      <c r="D38" s="31">
        <v>0.65972222222222221</v>
      </c>
      <c r="E38" s="23">
        <f>E36</f>
        <v>5</v>
      </c>
      <c r="F38" s="14"/>
      <c r="G38" s="32">
        <v>2</v>
      </c>
      <c r="H38" s="80" t="s">
        <v>266</v>
      </c>
      <c r="I38" s="81"/>
      <c r="J38" s="81"/>
      <c r="K38" s="82"/>
      <c r="L38" s="33">
        <v>0</v>
      </c>
      <c r="M38" s="34"/>
      <c r="N38" s="35">
        <v>3</v>
      </c>
      <c r="O38" s="36"/>
      <c r="P38" s="74"/>
      <c r="Q38" s="37">
        <v>3</v>
      </c>
      <c r="R38" s="38">
        <v>2</v>
      </c>
      <c r="U38" s="63" t="s">
        <v>274</v>
      </c>
    </row>
    <row r="39" spans="2:21" ht="18" customHeight="1" x14ac:dyDescent="0.3">
      <c r="B39" s="39" t="str">
        <f>IF(H40="BYE","X","3-4")</f>
        <v>X</v>
      </c>
      <c r="C39" s="70"/>
      <c r="D39" s="22"/>
      <c r="E39" s="23">
        <f>E36</f>
        <v>5</v>
      </c>
      <c r="F39" s="14"/>
      <c r="G39" s="32">
        <v>3</v>
      </c>
      <c r="H39" s="80" t="s">
        <v>275</v>
      </c>
      <c r="I39" s="81"/>
      <c r="J39" s="81"/>
      <c r="K39" s="82"/>
      <c r="L39" s="33">
        <v>0</v>
      </c>
      <c r="M39" s="35">
        <v>0</v>
      </c>
      <c r="N39" s="34"/>
      <c r="O39" s="36"/>
      <c r="P39" s="74"/>
      <c r="Q39" s="37">
        <v>2</v>
      </c>
      <c r="R39" s="38">
        <v>3</v>
      </c>
      <c r="U39" s="63" t="s">
        <v>275</v>
      </c>
    </row>
    <row r="40" spans="2:21" ht="18" customHeight="1" thickBot="1" x14ac:dyDescent="0.35">
      <c r="B40" s="40" t="str">
        <f>IF(H40="BYE","X","1-4")</f>
        <v>X</v>
      </c>
      <c r="C40" s="79">
        <f>C36</f>
        <v>42931</v>
      </c>
      <c r="D40" s="31">
        <v>0.67361111111111116</v>
      </c>
      <c r="E40" s="23">
        <f>E36</f>
        <v>5</v>
      </c>
      <c r="F40" s="14"/>
      <c r="G40" s="41">
        <v>4</v>
      </c>
      <c r="H40" s="84" t="s">
        <v>518</v>
      </c>
      <c r="I40" s="85"/>
      <c r="J40" s="85"/>
      <c r="K40" s="86"/>
      <c r="L40" s="42"/>
      <c r="M40" s="43"/>
      <c r="N40" s="43"/>
      <c r="O40" s="44"/>
      <c r="P40" s="75"/>
      <c r="Q40" s="45"/>
      <c r="R40" s="46"/>
      <c r="U40" s="63" t="s">
        <v>276</v>
      </c>
    </row>
    <row r="41" spans="2:21" ht="18" customHeight="1" thickBot="1" x14ac:dyDescent="0.35">
      <c r="B41" s="47" t="s">
        <v>11</v>
      </c>
      <c r="C41" s="83"/>
      <c r="D41" s="48"/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  <c r="U41" s="63" t="s">
        <v>277</v>
      </c>
    </row>
    <row r="42" spans="2:21" ht="18" customHeight="1" thickBot="1" x14ac:dyDescent="0.35">
      <c r="U42" s="63" t="s">
        <v>278</v>
      </c>
    </row>
    <row r="43" spans="2:21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U43" s="63" t="s">
        <v>279</v>
      </c>
    </row>
    <row r="44" spans="2:21" ht="18" customHeight="1" thickBot="1" x14ac:dyDescent="0.35">
      <c r="B44" s="11" t="s">
        <v>6</v>
      </c>
      <c r="C44" s="69">
        <v>42931</v>
      </c>
      <c r="D44" s="12">
        <v>0.64583333333333337</v>
      </c>
      <c r="E44" s="13">
        <v>6</v>
      </c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  <c r="U44" s="63" t="s">
        <v>280</v>
      </c>
    </row>
    <row r="45" spans="2:21" ht="18" customHeight="1" x14ac:dyDescent="0.3">
      <c r="B45" s="21" t="str">
        <f>IF(H48="BYE","X","2-4")</f>
        <v>X</v>
      </c>
      <c r="C45" s="70"/>
      <c r="D45" s="22"/>
      <c r="E45" s="23">
        <f>E44</f>
        <v>6</v>
      </c>
      <c r="F45" s="14"/>
      <c r="G45" s="24">
        <v>1</v>
      </c>
      <c r="H45" s="76" t="s">
        <v>256</v>
      </c>
      <c r="I45" s="77"/>
      <c r="J45" s="77"/>
      <c r="K45" s="78"/>
      <c r="L45" s="25"/>
      <c r="M45" s="26">
        <v>3</v>
      </c>
      <c r="N45" s="26">
        <v>3</v>
      </c>
      <c r="O45" s="27"/>
      <c r="P45" s="74"/>
      <c r="Q45" s="28">
        <v>4</v>
      </c>
      <c r="R45" s="29">
        <v>1</v>
      </c>
      <c r="U45" s="63" t="s">
        <v>281</v>
      </c>
    </row>
    <row r="46" spans="2:21" ht="18" customHeight="1" x14ac:dyDescent="0.3">
      <c r="B46" s="30" t="s">
        <v>12</v>
      </c>
      <c r="C46" s="79">
        <f>C44</f>
        <v>42931</v>
      </c>
      <c r="D46" s="31">
        <v>0.65972222222222221</v>
      </c>
      <c r="E46" s="23">
        <f>E44</f>
        <v>6</v>
      </c>
      <c r="F46" s="14"/>
      <c r="G46" s="32">
        <v>2</v>
      </c>
      <c r="H46" s="80" t="s">
        <v>265</v>
      </c>
      <c r="I46" s="81"/>
      <c r="J46" s="81"/>
      <c r="K46" s="82"/>
      <c r="L46" s="33">
        <v>0</v>
      </c>
      <c r="M46" s="34"/>
      <c r="N46" s="35">
        <v>3</v>
      </c>
      <c r="O46" s="36"/>
      <c r="P46" s="74"/>
      <c r="Q46" s="37">
        <v>3</v>
      </c>
      <c r="R46" s="38">
        <v>2</v>
      </c>
      <c r="U46" s="63" t="s">
        <v>282</v>
      </c>
    </row>
    <row r="47" spans="2:21" ht="18" customHeight="1" x14ac:dyDescent="0.3">
      <c r="B47" s="39" t="str">
        <f>IF(H48="BYE","X","3-4")</f>
        <v>X</v>
      </c>
      <c r="C47" s="70"/>
      <c r="D47" s="22"/>
      <c r="E47" s="23">
        <f>E44</f>
        <v>6</v>
      </c>
      <c r="F47" s="14"/>
      <c r="G47" s="32">
        <v>3</v>
      </c>
      <c r="H47" s="80" t="s">
        <v>276</v>
      </c>
      <c r="I47" s="81"/>
      <c r="J47" s="81"/>
      <c r="K47" s="82"/>
      <c r="L47" s="33" t="s">
        <v>533</v>
      </c>
      <c r="M47" s="35" t="s">
        <v>533</v>
      </c>
      <c r="N47" s="34"/>
      <c r="O47" s="36"/>
      <c r="P47" s="74"/>
      <c r="Q47" s="37">
        <v>0</v>
      </c>
      <c r="R47" s="38">
        <v>3</v>
      </c>
      <c r="U47" s="63" t="s">
        <v>283</v>
      </c>
    </row>
    <row r="48" spans="2:21" ht="18" customHeight="1" thickBot="1" x14ac:dyDescent="0.35">
      <c r="B48" s="40" t="str">
        <f>IF(H48="BYE","X","1-4")</f>
        <v>X</v>
      </c>
      <c r="C48" s="79">
        <f>C44</f>
        <v>42931</v>
      </c>
      <c r="D48" s="31">
        <v>0.67361111111111116</v>
      </c>
      <c r="E48" s="23">
        <f>E44</f>
        <v>6</v>
      </c>
      <c r="F48" s="14"/>
      <c r="G48" s="41">
        <v>4</v>
      </c>
      <c r="H48" s="84" t="s">
        <v>518</v>
      </c>
      <c r="I48" s="85"/>
      <c r="J48" s="85"/>
      <c r="K48" s="86"/>
      <c r="L48" s="42"/>
      <c r="M48" s="43"/>
      <c r="N48" s="43"/>
      <c r="O48" s="44"/>
      <c r="P48" s="75"/>
      <c r="Q48" s="45"/>
      <c r="R48" s="46"/>
    </row>
    <row r="49" spans="2:18" ht="18" customHeight="1" thickBot="1" x14ac:dyDescent="0.35">
      <c r="B49" s="47" t="s">
        <v>11</v>
      </c>
      <c r="C49" s="83"/>
      <c r="D49" s="48"/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>
        <v>42931</v>
      </c>
      <c r="D52" s="12">
        <v>0.64583333333333337</v>
      </c>
      <c r="E52" s="13">
        <v>7</v>
      </c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X</v>
      </c>
      <c r="C53" s="70"/>
      <c r="D53" s="22"/>
      <c r="E53" s="23">
        <f>E52</f>
        <v>7</v>
      </c>
      <c r="F53" s="14"/>
      <c r="G53" s="24">
        <v>1</v>
      </c>
      <c r="H53" s="76" t="s">
        <v>257</v>
      </c>
      <c r="I53" s="77"/>
      <c r="J53" s="77"/>
      <c r="K53" s="78"/>
      <c r="L53" s="25"/>
      <c r="M53" s="26">
        <v>3</v>
      </c>
      <c r="N53" s="26">
        <v>3</v>
      </c>
      <c r="O53" s="27"/>
      <c r="P53" s="74"/>
      <c r="Q53" s="28">
        <v>4</v>
      </c>
      <c r="R53" s="29">
        <v>1</v>
      </c>
    </row>
    <row r="54" spans="2:18" ht="18" customHeight="1" x14ac:dyDescent="0.3">
      <c r="B54" s="30" t="s">
        <v>12</v>
      </c>
      <c r="C54" s="79">
        <f>C52</f>
        <v>42931</v>
      </c>
      <c r="D54" s="31">
        <v>0.65972222222222221</v>
      </c>
      <c r="E54" s="23">
        <f>E52</f>
        <v>7</v>
      </c>
      <c r="F54" s="14"/>
      <c r="G54" s="32">
        <v>2</v>
      </c>
      <c r="H54" s="80" t="s">
        <v>264</v>
      </c>
      <c r="I54" s="81"/>
      <c r="J54" s="81"/>
      <c r="K54" s="82"/>
      <c r="L54" s="33">
        <v>0</v>
      </c>
      <c r="M54" s="34"/>
      <c r="N54" s="35">
        <v>3</v>
      </c>
      <c r="O54" s="36"/>
      <c r="P54" s="74"/>
      <c r="Q54" s="37">
        <v>3</v>
      </c>
      <c r="R54" s="38">
        <v>2</v>
      </c>
    </row>
    <row r="55" spans="2:18" ht="18" customHeight="1" x14ac:dyDescent="0.3">
      <c r="B55" s="39" t="str">
        <f>IF(H56="BYE","X","3-4")</f>
        <v>X</v>
      </c>
      <c r="C55" s="70"/>
      <c r="D55" s="22"/>
      <c r="E55" s="23">
        <f>E52</f>
        <v>7</v>
      </c>
      <c r="F55" s="14"/>
      <c r="G55" s="32">
        <v>3</v>
      </c>
      <c r="H55" s="80" t="s">
        <v>277</v>
      </c>
      <c r="I55" s="81"/>
      <c r="J55" s="81"/>
      <c r="K55" s="82"/>
      <c r="L55" s="33">
        <v>0</v>
      </c>
      <c r="M55" s="35">
        <v>0</v>
      </c>
      <c r="N55" s="34"/>
      <c r="O55" s="36"/>
      <c r="P55" s="74"/>
      <c r="Q55" s="37">
        <v>2</v>
      </c>
      <c r="R55" s="38">
        <v>3</v>
      </c>
    </row>
    <row r="56" spans="2:18" ht="18" customHeight="1" thickBot="1" x14ac:dyDescent="0.35">
      <c r="B56" s="40" t="str">
        <f>IF(H56="BYE","X","1-4")</f>
        <v>X</v>
      </c>
      <c r="C56" s="79">
        <f>C52</f>
        <v>42931</v>
      </c>
      <c r="D56" s="31">
        <v>0.67361111111111116</v>
      </c>
      <c r="E56" s="23">
        <f>E52</f>
        <v>7</v>
      </c>
      <c r="F56" s="14"/>
      <c r="G56" s="41">
        <v>4</v>
      </c>
      <c r="H56" s="84" t="s">
        <v>518</v>
      </c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11</v>
      </c>
      <c r="C57" s="83"/>
      <c r="D57" s="48"/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>
        <v>42931</v>
      </c>
      <c r="D60" s="12">
        <v>0.64583333333333337</v>
      </c>
      <c r="E60" s="13">
        <v>8</v>
      </c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X</v>
      </c>
      <c r="C61" s="70"/>
      <c r="D61" s="22"/>
      <c r="E61" s="23">
        <f>E60</f>
        <v>8</v>
      </c>
      <c r="F61" s="14"/>
      <c r="G61" s="24">
        <v>1</v>
      </c>
      <c r="H61" s="76" t="s">
        <v>258</v>
      </c>
      <c r="I61" s="77"/>
      <c r="J61" s="77"/>
      <c r="K61" s="78"/>
      <c r="L61" s="25"/>
      <c r="M61" s="26">
        <v>0</v>
      </c>
      <c r="N61" s="26">
        <v>3</v>
      </c>
      <c r="O61" s="27"/>
      <c r="P61" s="74"/>
      <c r="Q61" s="28">
        <v>3</v>
      </c>
      <c r="R61" s="29">
        <v>2</v>
      </c>
    </row>
    <row r="62" spans="2:18" ht="18" customHeight="1" x14ac:dyDescent="0.3">
      <c r="B62" s="30" t="s">
        <v>12</v>
      </c>
      <c r="C62" s="79">
        <f>C60</f>
        <v>42931</v>
      </c>
      <c r="D62" s="31">
        <v>0.65972222222222221</v>
      </c>
      <c r="E62" s="23">
        <f>E60</f>
        <v>8</v>
      </c>
      <c r="F62" s="14"/>
      <c r="G62" s="32">
        <v>2</v>
      </c>
      <c r="H62" s="80" t="s">
        <v>263</v>
      </c>
      <c r="I62" s="81"/>
      <c r="J62" s="81"/>
      <c r="K62" s="82"/>
      <c r="L62" s="33">
        <v>3</v>
      </c>
      <c r="M62" s="34"/>
      <c r="N62" s="35">
        <v>3</v>
      </c>
      <c r="O62" s="36"/>
      <c r="P62" s="74"/>
      <c r="Q62" s="37">
        <v>4</v>
      </c>
      <c r="R62" s="38">
        <v>1</v>
      </c>
    </row>
    <row r="63" spans="2:18" ht="18" customHeight="1" x14ac:dyDescent="0.3">
      <c r="B63" s="39" t="str">
        <f>IF(H64="BYE","X","3-4")</f>
        <v>X</v>
      </c>
      <c r="C63" s="70"/>
      <c r="D63" s="22"/>
      <c r="E63" s="23">
        <f>E60</f>
        <v>8</v>
      </c>
      <c r="F63" s="14"/>
      <c r="G63" s="32">
        <v>3</v>
      </c>
      <c r="H63" s="80" t="s">
        <v>278</v>
      </c>
      <c r="I63" s="81"/>
      <c r="J63" s="81"/>
      <c r="K63" s="82"/>
      <c r="L63" s="33">
        <v>0</v>
      </c>
      <c r="M63" s="35">
        <v>0</v>
      </c>
      <c r="N63" s="34"/>
      <c r="O63" s="36"/>
      <c r="P63" s="74"/>
      <c r="Q63" s="37">
        <v>2</v>
      </c>
      <c r="R63" s="38">
        <v>3</v>
      </c>
    </row>
    <row r="64" spans="2:18" ht="18" customHeight="1" thickBot="1" x14ac:dyDescent="0.35">
      <c r="B64" s="40" t="str">
        <f>IF(H64="BYE","X","1-4")</f>
        <v>X</v>
      </c>
      <c r="C64" s="79">
        <f>C60</f>
        <v>42931</v>
      </c>
      <c r="D64" s="31">
        <v>0.67361111111111116</v>
      </c>
      <c r="E64" s="23">
        <f>E60</f>
        <v>8</v>
      </c>
      <c r="F64" s="14"/>
      <c r="G64" s="41">
        <v>4</v>
      </c>
      <c r="H64" s="84" t="s">
        <v>518</v>
      </c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11</v>
      </c>
      <c r="C65" s="83"/>
      <c r="D65" s="48"/>
      <c r="E65" s="49">
        <f>E60</f>
        <v>8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>
        <v>42931</v>
      </c>
      <c r="D68" s="12">
        <v>0.64583333333333337</v>
      </c>
      <c r="E68" s="13">
        <v>9</v>
      </c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X</v>
      </c>
      <c r="C69" s="70"/>
      <c r="D69" s="22"/>
      <c r="E69" s="23">
        <f>E68</f>
        <v>9</v>
      </c>
      <c r="F69" s="14"/>
      <c r="G69" s="24">
        <v>1</v>
      </c>
      <c r="H69" s="76" t="s">
        <v>191</v>
      </c>
      <c r="I69" s="77"/>
      <c r="J69" s="77"/>
      <c r="K69" s="78"/>
      <c r="L69" s="25"/>
      <c r="M69" s="26">
        <v>3</v>
      </c>
      <c r="N69" s="26">
        <v>3</v>
      </c>
      <c r="O69" s="27"/>
      <c r="P69" s="74"/>
      <c r="Q69" s="28">
        <v>4</v>
      </c>
      <c r="R69" s="29">
        <v>1</v>
      </c>
    </row>
    <row r="70" spans="2:18" ht="18" customHeight="1" x14ac:dyDescent="0.3">
      <c r="B70" s="30" t="s">
        <v>12</v>
      </c>
      <c r="C70" s="79">
        <f>C68</f>
        <v>42931</v>
      </c>
      <c r="D70" s="31">
        <v>0.65972222222222221</v>
      </c>
      <c r="E70" s="23">
        <f>E68</f>
        <v>9</v>
      </c>
      <c r="F70" s="14"/>
      <c r="G70" s="32">
        <v>2</v>
      </c>
      <c r="H70" s="80" t="s">
        <v>199</v>
      </c>
      <c r="I70" s="81"/>
      <c r="J70" s="81"/>
      <c r="K70" s="82"/>
      <c r="L70" s="33">
        <v>1</v>
      </c>
      <c r="M70" s="34"/>
      <c r="N70" s="35">
        <v>3</v>
      </c>
      <c r="O70" s="36"/>
      <c r="P70" s="74"/>
      <c r="Q70" s="37">
        <v>3</v>
      </c>
      <c r="R70" s="38">
        <v>2</v>
      </c>
    </row>
    <row r="71" spans="2:18" ht="18" customHeight="1" x14ac:dyDescent="0.3">
      <c r="B71" s="39" t="str">
        <f>IF(H72="BYE","X","3-4")</f>
        <v>X</v>
      </c>
      <c r="C71" s="70"/>
      <c r="D71" s="22"/>
      <c r="E71" s="23">
        <f>E68</f>
        <v>9</v>
      </c>
      <c r="F71" s="14"/>
      <c r="G71" s="32">
        <v>3</v>
      </c>
      <c r="H71" s="80" t="s">
        <v>279</v>
      </c>
      <c r="I71" s="81"/>
      <c r="J71" s="81"/>
      <c r="K71" s="82"/>
      <c r="L71" s="33">
        <v>0</v>
      </c>
      <c r="M71" s="35">
        <v>0</v>
      </c>
      <c r="N71" s="34"/>
      <c r="O71" s="36"/>
      <c r="P71" s="74"/>
      <c r="Q71" s="37">
        <v>2</v>
      </c>
      <c r="R71" s="38">
        <v>3</v>
      </c>
    </row>
    <row r="72" spans="2:18" ht="18" customHeight="1" thickBot="1" x14ac:dyDescent="0.35">
      <c r="B72" s="40" t="str">
        <f>IF(H72="BYE","X","1-4")</f>
        <v>X</v>
      </c>
      <c r="C72" s="79">
        <f>C68</f>
        <v>42931</v>
      </c>
      <c r="D72" s="31">
        <v>0.67361111111111116</v>
      </c>
      <c r="E72" s="23">
        <f>E68</f>
        <v>9</v>
      </c>
      <c r="F72" s="14"/>
      <c r="G72" s="41">
        <v>4</v>
      </c>
      <c r="H72" s="84" t="s">
        <v>518</v>
      </c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11</v>
      </c>
      <c r="C73" s="83"/>
      <c r="D73" s="48"/>
      <c r="E73" s="49">
        <f>E68</f>
        <v>9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>
        <v>42931</v>
      </c>
      <c r="D76" s="12">
        <v>0.64583333333333337</v>
      </c>
      <c r="E76" s="13">
        <v>10</v>
      </c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X</v>
      </c>
      <c r="C77" s="70"/>
      <c r="D77" s="22"/>
      <c r="E77" s="23">
        <f>E76</f>
        <v>10</v>
      </c>
      <c r="F77" s="14"/>
      <c r="G77" s="24">
        <v>1</v>
      </c>
      <c r="H77" s="76" t="s">
        <v>192</v>
      </c>
      <c r="I77" s="77"/>
      <c r="J77" s="77"/>
      <c r="K77" s="78"/>
      <c r="L77" s="25"/>
      <c r="M77" s="26">
        <v>3</v>
      </c>
      <c r="N77" s="26">
        <v>3</v>
      </c>
      <c r="O77" s="27"/>
      <c r="P77" s="74"/>
      <c r="Q77" s="28">
        <v>4</v>
      </c>
      <c r="R77" s="29">
        <v>1</v>
      </c>
    </row>
    <row r="78" spans="2:18" ht="18" customHeight="1" x14ac:dyDescent="0.3">
      <c r="B78" s="30" t="s">
        <v>12</v>
      </c>
      <c r="C78" s="79">
        <f>C76</f>
        <v>42931</v>
      </c>
      <c r="D78" s="31">
        <v>0.65972222222222221</v>
      </c>
      <c r="E78" s="23">
        <f>E76</f>
        <v>10</v>
      </c>
      <c r="F78" s="14"/>
      <c r="G78" s="32">
        <v>2</v>
      </c>
      <c r="H78" s="80" t="s">
        <v>262</v>
      </c>
      <c r="I78" s="81"/>
      <c r="J78" s="81"/>
      <c r="K78" s="82"/>
      <c r="L78" s="33" t="s">
        <v>533</v>
      </c>
      <c r="M78" s="34"/>
      <c r="N78" s="35" t="s">
        <v>533</v>
      </c>
      <c r="O78" s="36"/>
      <c r="P78" s="74"/>
      <c r="Q78" s="37"/>
      <c r="R78" s="38">
        <v>3</v>
      </c>
    </row>
    <row r="79" spans="2:18" ht="18" customHeight="1" x14ac:dyDescent="0.3">
      <c r="B79" s="39" t="str">
        <f>IF(H80="BYE","X","3-4")</f>
        <v>X</v>
      </c>
      <c r="C79" s="70"/>
      <c r="D79" s="22"/>
      <c r="E79" s="23">
        <f>E76</f>
        <v>10</v>
      </c>
      <c r="F79" s="14"/>
      <c r="G79" s="32">
        <v>3</v>
      </c>
      <c r="H79" s="80" t="s">
        <v>280</v>
      </c>
      <c r="I79" s="81"/>
      <c r="J79" s="81"/>
      <c r="K79" s="82"/>
      <c r="L79" s="33">
        <v>0</v>
      </c>
      <c r="M79" s="35">
        <v>3</v>
      </c>
      <c r="N79" s="34"/>
      <c r="O79" s="36"/>
      <c r="P79" s="74"/>
      <c r="Q79" s="37">
        <v>3</v>
      </c>
      <c r="R79" s="38">
        <v>2</v>
      </c>
    </row>
    <row r="80" spans="2:18" ht="18" customHeight="1" thickBot="1" x14ac:dyDescent="0.35">
      <c r="B80" s="40" t="str">
        <f>IF(H80="BYE","X","1-4")</f>
        <v>X</v>
      </c>
      <c r="C80" s="79">
        <f>C76</f>
        <v>42931</v>
      </c>
      <c r="D80" s="31">
        <v>0.67361111111111116</v>
      </c>
      <c r="E80" s="23">
        <f>E76</f>
        <v>10</v>
      </c>
      <c r="F80" s="14"/>
      <c r="G80" s="41">
        <v>4</v>
      </c>
      <c r="H80" s="84" t="s">
        <v>518</v>
      </c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11</v>
      </c>
      <c r="C81" s="83"/>
      <c r="D81" s="48"/>
      <c r="E81" s="49">
        <f>E76</f>
        <v>10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>
        <v>42931</v>
      </c>
      <c r="D84" s="12">
        <v>0.64583333333333337</v>
      </c>
      <c r="E84" s="13">
        <v>11</v>
      </c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X</v>
      </c>
      <c r="C85" s="70"/>
      <c r="D85" s="22"/>
      <c r="E85" s="23">
        <f>E84</f>
        <v>11</v>
      </c>
      <c r="F85" s="14"/>
      <c r="G85" s="24">
        <v>1</v>
      </c>
      <c r="H85" s="76" t="s">
        <v>259</v>
      </c>
      <c r="I85" s="77"/>
      <c r="J85" s="77"/>
      <c r="K85" s="78"/>
      <c r="L85" s="25"/>
      <c r="M85" s="26">
        <v>3</v>
      </c>
      <c r="N85" s="26">
        <v>3</v>
      </c>
      <c r="O85" s="27"/>
      <c r="P85" s="74"/>
      <c r="Q85" s="28">
        <v>4</v>
      </c>
      <c r="R85" s="29">
        <v>1</v>
      </c>
    </row>
    <row r="86" spans="2:18" ht="18" customHeight="1" x14ac:dyDescent="0.3">
      <c r="B86" s="30" t="s">
        <v>12</v>
      </c>
      <c r="C86" s="79">
        <f>C84</f>
        <v>42931</v>
      </c>
      <c r="D86" s="31">
        <v>0.65972222222222221</v>
      </c>
      <c r="E86" s="23">
        <f>E84</f>
        <v>11</v>
      </c>
      <c r="F86" s="14"/>
      <c r="G86" s="32">
        <v>2</v>
      </c>
      <c r="H86" s="80" t="s">
        <v>261</v>
      </c>
      <c r="I86" s="81"/>
      <c r="J86" s="81"/>
      <c r="K86" s="82"/>
      <c r="L86" s="33">
        <v>1</v>
      </c>
      <c r="M86" s="34"/>
      <c r="N86" s="35">
        <v>3</v>
      </c>
      <c r="O86" s="36"/>
      <c r="P86" s="74"/>
      <c r="Q86" s="37">
        <v>3</v>
      </c>
      <c r="R86" s="38">
        <v>2</v>
      </c>
    </row>
    <row r="87" spans="2:18" ht="18" customHeight="1" x14ac:dyDescent="0.3">
      <c r="B87" s="39" t="str">
        <f>IF(H88="BYE","X","3-4")</f>
        <v>X</v>
      </c>
      <c r="C87" s="70"/>
      <c r="D87" s="22"/>
      <c r="E87" s="23">
        <f>E84</f>
        <v>11</v>
      </c>
      <c r="F87" s="14"/>
      <c r="G87" s="32">
        <v>3</v>
      </c>
      <c r="H87" s="80" t="s">
        <v>281</v>
      </c>
      <c r="I87" s="81"/>
      <c r="J87" s="81"/>
      <c r="K87" s="82"/>
      <c r="L87" s="33">
        <v>0</v>
      </c>
      <c r="M87" s="35">
        <v>0</v>
      </c>
      <c r="N87" s="34"/>
      <c r="O87" s="36"/>
      <c r="P87" s="74"/>
      <c r="Q87" s="37">
        <v>2</v>
      </c>
      <c r="R87" s="38">
        <v>3</v>
      </c>
    </row>
    <row r="88" spans="2:18" ht="18" customHeight="1" thickBot="1" x14ac:dyDescent="0.35">
      <c r="B88" s="40" t="str">
        <f>IF(H88="BYE","X","1-4")</f>
        <v>X</v>
      </c>
      <c r="C88" s="79">
        <f>C84</f>
        <v>42931</v>
      </c>
      <c r="D88" s="31">
        <v>0.67361111111111116</v>
      </c>
      <c r="E88" s="23">
        <f>E84</f>
        <v>11</v>
      </c>
      <c r="F88" s="14"/>
      <c r="G88" s="41">
        <v>4</v>
      </c>
      <c r="H88" s="84" t="s">
        <v>518</v>
      </c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11</v>
      </c>
      <c r="C89" s="83"/>
      <c r="D89" s="48"/>
      <c r="E89" s="49">
        <f>E84</f>
        <v>11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>
        <v>42931</v>
      </c>
      <c r="D92" s="12">
        <v>0.64583333333333337</v>
      </c>
      <c r="E92" s="13">
        <v>12</v>
      </c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>
        <v>0.65972222222222221</v>
      </c>
      <c r="E93" s="23">
        <f>E92</f>
        <v>12</v>
      </c>
      <c r="F93" s="14"/>
      <c r="G93" s="24">
        <v>1</v>
      </c>
      <c r="H93" s="76" t="s">
        <v>193</v>
      </c>
      <c r="I93" s="77"/>
      <c r="J93" s="77"/>
      <c r="K93" s="78"/>
      <c r="L93" s="25"/>
      <c r="M93" s="26">
        <v>3</v>
      </c>
      <c r="N93" s="26">
        <v>3</v>
      </c>
      <c r="O93" s="27">
        <v>3</v>
      </c>
      <c r="P93" s="74"/>
      <c r="Q93" s="28">
        <v>6</v>
      </c>
      <c r="R93" s="29">
        <v>1</v>
      </c>
    </row>
    <row r="94" spans="2:18" ht="18" customHeight="1" x14ac:dyDescent="0.3">
      <c r="B94" s="40" t="str">
        <f>IF(H94="BYE","X","1-4")</f>
        <v>1-4</v>
      </c>
      <c r="C94" s="79">
        <f>C92</f>
        <v>42931</v>
      </c>
      <c r="D94" s="31">
        <v>0.67361111111111116</v>
      </c>
      <c r="E94" s="23">
        <f>E92</f>
        <v>12</v>
      </c>
      <c r="F94" s="14"/>
      <c r="G94" s="32">
        <v>2</v>
      </c>
      <c r="H94" s="80" t="s">
        <v>260</v>
      </c>
      <c r="I94" s="81"/>
      <c r="J94" s="81"/>
      <c r="K94" s="82"/>
      <c r="L94" s="33">
        <v>0</v>
      </c>
      <c r="M94" s="34"/>
      <c r="N94" s="35">
        <v>3</v>
      </c>
      <c r="O94" s="36">
        <v>1</v>
      </c>
      <c r="P94" s="74"/>
      <c r="Q94" s="37">
        <v>4</v>
      </c>
      <c r="R94" s="38">
        <v>3</v>
      </c>
    </row>
    <row r="95" spans="2:18" ht="18" customHeight="1" thickBot="1" x14ac:dyDescent="0.35">
      <c r="B95" s="47" t="s">
        <v>12</v>
      </c>
      <c r="C95" s="70"/>
      <c r="D95" s="22">
        <v>0.6875</v>
      </c>
      <c r="E95" s="23">
        <f>E92</f>
        <v>12</v>
      </c>
      <c r="F95" s="14"/>
      <c r="G95" s="32">
        <v>3</v>
      </c>
      <c r="H95" s="80" t="s">
        <v>282</v>
      </c>
      <c r="I95" s="81"/>
      <c r="J95" s="81"/>
      <c r="K95" s="82"/>
      <c r="L95" s="33">
        <v>0</v>
      </c>
      <c r="M95" s="35">
        <v>0</v>
      </c>
      <c r="N95" s="34"/>
      <c r="O95" s="36">
        <v>1</v>
      </c>
      <c r="P95" s="74"/>
      <c r="Q95" s="37">
        <v>3</v>
      </c>
      <c r="R95" s="38">
        <v>4</v>
      </c>
    </row>
    <row r="96" spans="2:18" ht="18" customHeight="1" thickBot="1" x14ac:dyDescent="0.35">
      <c r="B96" s="40" t="s">
        <v>11</v>
      </c>
      <c r="C96" s="79">
        <f>C92</f>
        <v>42931</v>
      </c>
      <c r="D96" s="31">
        <v>0.70138888888888884</v>
      </c>
      <c r="E96" s="23">
        <f>E92</f>
        <v>12</v>
      </c>
      <c r="F96" s="14"/>
      <c r="G96" s="41">
        <v>4</v>
      </c>
      <c r="H96" s="84" t="s">
        <v>283</v>
      </c>
      <c r="I96" s="85"/>
      <c r="J96" s="85"/>
      <c r="K96" s="86"/>
      <c r="L96" s="42">
        <v>1</v>
      </c>
      <c r="M96" s="43">
        <v>3</v>
      </c>
      <c r="N96" s="43">
        <v>3</v>
      </c>
      <c r="O96" s="44"/>
      <c r="P96" s="75"/>
      <c r="Q96" s="45">
        <v>5</v>
      </c>
      <c r="R96" s="46">
        <v>2</v>
      </c>
    </row>
    <row r="97" spans="2:18" ht="18" customHeight="1" thickBot="1" x14ac:dyDescent="0.35">
      <c r="B97" s="47" t="s">
        <v>14</v>
      </c>
      <c r="C97" s="83"/>
      <c r="D97" s="48">
        <v>0.71527777777777779</v>
      </c>
      <c r="E97" s="49">
        <f>E92</f>
        <v>12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687" priority="38" stopIfTrue="1" operator="equal">
      <formula>0</formula>
    </cfRule>
  </conditionalFormatting>
  <conditionalFormatting sqref="Q5">
    <cfRule type="cellIs" dxfId="686" priority="37" stopIfTrue="1" operator="equal">
      <formula>0</formula>
    </cfRule>
  </conditionalFormatting>
  <conditionalFormatting sqref="Q14:Q16">
    <cfRule type="cellIs" dxfId="685" priority="36" stopIfTrue="1" operator="equal">
      <formula>0</formula>
    </cfRule>
  </conditionalFormatting>
  <conditionalFormatting sqref="Q13">
    <cfRule type="cellIs" dxfId="684" priority="35" stopIfTrue="1" operator="equal">
      <formula>0</formula>
    </cfRule>
  </conditionalFormatting>
  <conditionalFormatting sqref="Q22:Q24">
    <cfRule type="cellIs" dxfId="683" priority="34" stopIfTrue="1" operator="equal">
      <formula>0</formula>
    </cfRule>
  </conditionalFormatting>
  <conditionalFormatting sqref="Q21">
    <cfRule type="cellIs" dxfId="682" priority="33" stopIfTrue="1" operator="equal">
      <formula>0</formula>
    </cfRule>
  </conditionalFormatting>
  <conditionalFormatting sqref="Q30:Q32">
    <cfRule type="cellIs" dxfId="681" priority="32" stopIfTrue="1" operator="equal">
      <formula>0</formula>
    </cfRule>
  </conditionalFormatting>
  <conditionalFormatting sqref="Q29">
    <cfRule type="cellIs" dxfId="680" priority="31" stopIfTrue="1" operator="equal">
      <formula>0</formula>
    </cfRule>
  </conditionalFormatting>
  <conditionalFormatting sqref="Q38:Q40">
    <cfRule type="cellIs" dxfId="679" priority="30" stopIfTrue="1" operator="equal">
      <formula>0</formula>
    </cfRule>
  </conditionalFormatting>
  <conditionalFormatting sqref="Q37">
    <cfRule type="cellIs" dxfId="678" priority="29" stopIfTrue="1" operator="equal">
      <formula>0</formula>
    </cfRule>
  </conditionalFormatting>
  <conditionalFormatting sqref="Q46:Q48">
    <cfRule type="cellIs" dxfId="677" priority="28" stopIfTrue="1" operator="equal">
      <formula>0</formula>
    </cfRule>
  </conditionalFormatting>
  <conditionalFormatting sqref="Q45">
    <cfRule type="cellIs" dxfId="676" priority="27" stopIfTrue="1" operator="equal">
      <formula>0</formula>
    </cfRule>
  </conditionalFormatting>
  <conditionalFormatting sqref="Q54:Q56">
    <cfRule type="cellIs" dxfId="675" priority="26" stopIfTrue="1" operator="equal">
      <formula>0</formula>
    </cfRule>
  </conditionalFormatting>
  <conditionalFormatting sqref="Q53">
    <cfRule type="cellIs" dxfId="674" priority="25" stopIfTrue="1" operator="equal">
      <formula>0</formula>
    </cfRule>
  </conditionalFormatting>
  <conditionalFormatting sqref="Q62:Q64">
    <cfRule type="cellIs" dxfId="673" priority="24" stopIfTrue="1" operator="equal">
      <formula>0</formula>
    </cfRule>
  </conditionalFormatting>
  <conditionalFormatting sqref="Q61">
    <cfRule type="cellIs" dxfId="672" priority="23" stopIfTrue="1" operator="equal">
      <formula>0</formula>
    </cfRule>
  </conditionalFormatting>
  <conditionalFormatting sqref="Q78:Q80">
    <cfRule type="cellIs" dxfId="671" priority="20" stopIfTrue="1" operator="equal">
      <formula>0</formula>
    </cfRule>
  </conditionalFormatting>
  <conditionalFormatting sqref="Q77">
    <cfRule type="cellIs" dxfId="670" priority="19" stopIfTrue="1" operator="equal">
      <formula>0</formula>
    </cfRule>
  </conditionalFormatting>
  <conditionalFormatting sqref="Q86:Q88">
    <cfRule type="cellIs" dxfId="669" priority="18" stopIfTrue="1" operator="equal">
      <formula>0</formula>
    </cfRule>
  </conditionalFormatting>
  <conditionalFormatting sqref="Q85">
    <cfRule type="cellIs" dxfId="668" priority="17" stopIfTrue="1" operator="equal">
      <formula>0</formula>
    </cfRule>
  </conditionalFormatting>
  <conditionalFormatting sqref="Q94:Q96">
    <cfRule type="cellIs" dxfId="667" priority="16" stopIfTrue="1" operator="equal">
      <formula>0</formula>
    </cfRule>
  </conditionalFormatting>
  <conditionalFormatting sqref="Q93">
    <cfRule type="cellIs" dxfId="666" priority="15" stopIfTrue="1" operator="equal">
      <formula>0</formula>
    </cfRule>
  </conditionalFormatting>
  <conditionalFormatting sqref="Q102:Q104">
    <cfRule type="cellIs" dxfId="665" priority="14" stopIfTrue="1" operator="equal">
      <formula>0</formula>
    </cfRule>
  </conditionalFormatting>
  <conditionalFormatting sqref="Q101">
    <cfRule type="cellIs" dxfId="664" priority="13" stopIfTrue="1" operator="equal">
      <formula>0</formula>
    </cfRule>
  </conditionalFormatting>
  <conditionalFormatting sqref="Q110:Q112">
    <cfRule type="cellIs" dxfId="663" priority="12" stopIfTrue="1" operator="equal">
      <formula>0</formula>
    </cfRule>
  </conditionalFormatting>
  <conditionalFormatting sqref="Q109">
    <cfRule type="cellIs" dxfId="662" priority="11" stopIfTrue="1" operator="equal">
      <formula>0</formula>
    </cfRule>
  </conditionalFormatting>
  <conditionalFormatting sqref="Q118:Q120">
    <cfRule type="cellIs" dxfId="661" priority="10" stopIfTrue="1" operator="equal">
      <formula>0</formula>
    </cfRule>
  </conditionalFormatting>
  <conditionalFormatting sqref="Q117">
    <cfRule type="cellIs" dxfId="660" priority="9" stopIfTrue="1" operator="equal">
      <formula>0</formula>
    </cfRule>
  </conditionalFormatting>
  <conditionalFormatting sqref="Q126:Q128">
    <cfRule type="cellIs" dxfId="659" priority="8" stopIfTrue="1" operator="equal">
      <formula>0</formula>
    </cfRule>
  </conditionalFormatting>
  <conditionalFormatting sqref="Q125">
    <cfRule type="cellIs" dxfId="658" priority="7" stopIfTrue="1" operator="equal">
      <formula>0</formula>
    </cfRule>
  </conditionalFormatting>
  <conditionalFormatting sqref="Q134:Q136">
    <cfRule type="cellIs" dxfId="657" priority="6" stopIfTrue="1" operator="equal">
      <formula>0</formula>
    </cfRule>
  </conditionalFormatting>
  <conditionalFormatting sqref="Q133">
    <cfRule type="cellIs" dxfId="656" priority="5" stopIfTrue="1" operator="equal">
      <formula>0</formula>
    </cfRule>
  </conditionalFormatting>
  <conditionalFormatting sqref="Q142:Q144">
    <cfRule type="cellIs" dxfId="655" priority="4" stopIfTrue="1" operator="equal">
      <formula>0</formula>
    </cfRule>
  </conditionalFormatting>
  <conditionalFormatting sqref="Q141">
    <cfRule type="cellIs" dxfId="654" priority="3" stopIfTrue="1" operator="equal">
      <formula>0</formula>
    </cfRule>
  </conditionalFormatting>
  <conditionalFormatting sqref="Q70:Q72">
    <cfRule type="cellIs" dxfId="653" priority="2" stopIfTrue="1" operator="equal">
      <formula>0</formula>
    </cfRule>
  </conditionalFormatting>
  <conditionalFormatting sqref="Q69">
    <cfRule type="cellIs" dxfId="65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4"/>
  <sheetViews>
    <sheetView view="pageBreakPreview" zoomScale="70" zoomScaleNormal="100" zoomScaleSheetLayoutView="70" workbookViewId="0">
      <selection activeCell="R38" sqref="R38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15.42578125" style="1" customWidth="1"/>
    <col min="22" max="16384" width="9.140625" style="1"/>
  </cols>
  <sheetData>
    <row r="1" spans="1:21" ht="18" customHeight="1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27</v>
      </c>
      <c r="L1" s="67"/>
      <c r="M1" s="67"/>
      <c r="N1" s="67"/>
      <c r="O1" s="67" t="s">
        <v>2</v>
      </c>
      <c r="P1" s="67"/>
      <c r="Q1" s="67"/>
      <c r="R1" s="68"/>
    </row>
    <row r="2" spans="1:21" ht="18" customHeight="1" thickBot="1" x14ac:dyDescent="0.35"/>
    <row r="3" spans="1:21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4" t="s">
        <v>247</v>
      </c>
    </row>
    <row r="4" spans="1:21" ht="18" customHeight="1" thickBot="1" x14ac:dyDescent="0.35">
      <c r="B4" s="11" t="s">
        <v>6</v>
      </c>
      <c r="C4" s="69">
        <v>42931</v>
      </c>
      <c r="D4" s="12">
        <v>0.79166666666666663</v>
      </c>
      <c r="E4" s="13">
        <v>1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4" t="s">
        <v>248</v>
      </c>
    </row>
    <row r="5" spans="1:21" ht="18" customHeight="1" x14ac:dyDescent="0.3">
      <c r="B5" s="21" t="str">
        <f>IF(H8="BYE","X","2-4")</f>
        <v>X</v>
      </c>
      <c r="C5" s="70"/>
      <c r="D5" s="22"/>
      <c r="E5" s="23">
        <f>E4</f>
        <v>1</v>
      </c>
      <c r="F5" s="14"/>
      <c r="G5" s="24">
        <v>1</v>
      </c>
      <c r="H5" s="76" t="s">
        <v>247</v>
      </c>
      <c r="I5" s="77"/>
      <c r="J5" s="77"/>
      <c r="K5" s="78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4" t="s">
        <v>249</v>
      </c>
    </row>
    <row r="6" spans="1:21" ht="18" customHeight="1" x14ac:dyDescent="0.3">
      <c r="B6" s="30" t="s">
        <v>11</v>
      </c>
      <c r="C6" s="79">
        <f>C4</f>
        <v>42931</v>
      </c>
      <c r="D6" s="31">
        <v>0.80555555555555547</v>
      </c>
      <c r="E6" s="23">
        <f>E4</f>
        <v>1</v>
      </c>
      <c r="F6" s="14"/>
      <c r="G6" s="32">
        <v>2</v>
      </c>
      <c r="H6" s="80" t="s">
        <v>221</v>
      </c>
      <c r="I6" s="81"/>
      <c r="J6" s="81"/>
      <c r="K6" s="82"/>
      <c r="L6" s="33">
        <v>1</v>
      </c>
      <c r="M6" s="34"/>
      <c r="N6" s="35">
        <v>0</v>
      </c>
      <c r="O6" s="36"/>
      <c r="P6" s="74"/>
      <c r="Q6" s="37"/>
      <c r="R6" s="38">
        <v>3</v>
      </c>
      <c r="U6" s="64" t="s">
        <v>250</v>
      </c>
    </row>
    <row r="7" spans="1:21" ht="18" customHeight="1" x14ac:dyDescent="0.3">
      <c r="B7" s="39" t="str">
        <f>IF(H8="BYE","X","3-4")</f>
        <v>X</v>
      </c>
      <c r="C7" s="70"/>
      <c r="D7" s="22"/>
      <c r="E7" s="23">
        <f>E4</f>
        <v>1</v>
      </c>
      <c r="F7" s="14"/>
      <c r="G7" s="32">
        <v>3</v>
      </c>
      <c r="H7" s="80" t="s">
        <v>190</v>
      </c>
      <c r="I7" s="81"/>
      <c r="J7" s="81"/>
      <c r="K7" s="82"/>
      <c r="L7" s="33">
        <v>1</v>
      </c>
      <c r="M7" s="35">
        <v>3</v>
      </c>
      <c r="N7" s="34"/>
      <c r="O7" s="36"/>
      <c r="P7" s="74"/>
      <c r="Q7" s="37"/>
      <c r="R7" s="38">
        <v>2</v>
      </c>
      <c r="U7" s="64" t="s">
        <v>251</v>
      </c>
    </row>
    <row r="8" spans="1:21" ht="18" customHeight="1" thickBot="1" x14ac:dyDescent="0.35">
      <c r="B8" s="40" t="str">
        <f>IF(H8="BYE","X","1-4")</f>
        <v>X</v>
      </c>
      <c r="C8" s="79">
        <f>C4</f>
        <v>42931</v>
      </c>
      <c r="D8" s="31">
        <v>0.81944444444444453</v>
      </c>
      <c r="E8" s="23">
        <f>E4</f>
        <v>1</v>
      </c>
      <c r="F8" s="14"/>
      <c r="G8" s="41">
        <v>4</v>
      </c>
      <c r="H8" s="84" t="s">
        <v>518</v>
      </c>
      <c r="I8" s="85"/>
      <c r="J8" s="85"/>
      <c r="K8" s="86"/>
      <c r="L8" s="42"/>
      <c r="M8" s="43"/>
      <c r="N8" s="43"/>
      <c r="O8" s="44"/>
      <c r="P8" s="75"/>
      <c r="Q8" s="45"/>
      <c r="R8" s="46"/>
      <c r="T8" s="3"/>
      <c r="U8" s="64" t="s">
        <v>252</v>
      </c>
    </row>
    <row r="9" spans="1:21" ht="18" customHeight="1" thickBot="1" x14ac:dyDescent="0.35">
      <c r="B9" s="47" t="s">
        <v>12</v>
      </c>
      <c r="C9" s="83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4" t="s">
        <v>253</v>
      </c>
    </row>
    <row r="10" spans="1:21" ht="18" customHeight="1" thickBot="1" x14ac:dyDescent="0.35">
      <c r="U10" s="64" t="s">
        <v>189</v>
      </c>
    </row>
    <row r="11" spans="1:21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1" ht="18" customHeight="1" thickBot="1" x14ac:dyDescent="0.35">
      <c r="B12" s="11" t="s">
        <v>6</v>
      </c>
      <c r="C12" s="69">
        <v>42931</v>
      </c>
      <c r="D12" s="12">
        <v>0.79166666666666663</v>
      </c>
      <c r="E12" s="13">
        <v>2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</row>
    <row r="13" spans="1:21" ht="18" customHeight="1" x14ac:dyDescent="0.3">
      <c r="B13" s="21" t="str">
        <f>IF(H16="BYE","X","2-4")</f>
        <v>X</v>
      </c>
      <c r="C13" s="70"/>
      <c r="D13" s="22"/>
      <c r="E13" s="23">
        <f>E12</f>
        <v>2</v>
      </c>
      <c r="F13" s="14"/>
      <c r="G13" s="24">
        <v>1</v>
      </c>
      <c r="H13" s="76" t="s">
        <v>248</v>
      </c>
      <c r="I13" s="77"/>
      <c r="J13" s="77"/>
      <c r="K13" s="78"/>
      <c r="L13" s="25"/>
      <c r="M13" s="26">
        <v>2</v>
      </c>
      <c r="N13" s="26">
        <v>3</v>
      </c>
      <c r="O13" s="27"/>
      <c r="P13" s="74"/>
      <c r="Q13" s="28"/>
      <c r="R13" s="29">
        <v>2</v>
      </c>
    </row>
    <row r="14" spans="1:21" ht="18" customHeight="1" x14ac:dyDescent="0.3">
      <c r="B14" s="30" t="s">
        <v>11</v>
      </c>
      <c r="C14" s="79">
        <f>C12</f>
        <v>42931</v>
      </c>
      <c r="D14" s="31">
        <v>0.80555555555555547</v>
      </c>
      <c r="E14" s="23">
        <f>E12</f>
        <v>2</v>
      </c>
      <c r="F14" s="14"/>
      <c r="G14" s="32">
        <v>2</v>
      </c>
      <c r="H14" s="80" t="s">
        <v>220</v>
      </c>
      <c r="I14" s="81"/>
      <c r="J14" s="81"/>
      <c r="K14" s="82"/>
      <c r="L14" s="33">
        <v>3</v>
      </c>
      <c r="M14" s="34"/>
      <c r="N14" s="35">
        <v>3</v>
      </c>
      <c r="O14" s="36"/>
      <c r="P14" s="74"/>
      <c r="Q14" s="37"/>
      <c r="R14" s="38">
        <v>1</v>
      </c>
    </row>
    <row r="15" spans="1:21" ht="18" customHeight="1" x14ac:dyDescent="0.3">
      <c r="B15" s="39" t="str">
        <f>IF(H16="BYE","X","3-4")</f>
        <v>X</v>
      </c>
      <c r="C15" s="70"/>
      <c r="D15" s="22"/>
      <c r="E15" s="23">
        <f>E12</f>
        <v>2</v>
      </c>
      <c r="F15" s="14"/>
      <c r="G15" s="32">
        <v>3</v>
      </c>
      <c r="H15" s="80" t="s">
        <v>256</v>
      </c>
      <c r="I15" s="81"/>
      <c r="J15" s="81"/>
      <c r="K15" s="82"/>
      <c r="L15" s="33">
        <v>0</v>
      </c>
      <c r="M15" s="35">
        <v>0</v>
      </c>
      <c r="N15" s="34"/>
      <c r="O15" s="36"/>
      <c r="P15" s="74"/>
      <c r="Q15" s="37"/>
      <c r="R15" s="38">
        <v>3</v>
      </c>
    </row>
    <row r="16" spans="1:21" ht="18" customHeight="1" thickBot="1" x14ac:dyDescent="0.35">
      <c r="B16" s="40" t="str">
        <f>IF(H16="BYE","X","1-4")</f>
        <v>X</v>
      </c>
      <c r="C16" s="79">
        <f>C12</f>
        <v>42931</v>
      </c>
      <c r="D16" s="31">
        <v>0.81944444444444453</v>
      </c>
      <c r="E16" s="23">
        <f>E12</f>
        <v>2</v>
      </c>
      <c r="F16" s="14"/>
      <c r="G16" s="41">
        <v>4</v>
      </c>
      <c r="H16" s="84" t="s">
        <v>518</v>
      </c>
      <c r="I16" s="85"/>
      <c r="J16" s="85"/>
      <c r="K16" s="86"/>
      <c r="L16" s="42"/>
      <c r="M16" s="43"/>
      <c r="N16" s="43"/>
      <c r="O16" s="44"/>
      <c r="P16" s="75"/>
      <c r="Q16" s="45"/>
      <c r="R16" s="46"/>
    </row>
    <row r="17" spans="2:18" ht="18" customHeight="1" thickBot="1" x14ac:dyDescent="0.35">
      <c r="B17" s="47" t="s">
        <v>12</v>
      </c>
      <c r="C17" s="83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69">
        <v>42931</v>
      </c>
      <c r="D20" s="12">
        <v>0.79166666666666663</v>
      </c>
      <c r="E20" s="13">
        <v>3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70"/>
      <c r="D21" s="22"/>
      <c r="E21" s="23">
        <f>E20</f>
        <v>3</v>
      </c>
      <c r="F21" s="14"/>
      <c r="G21" s="24">
        <v>1</v>
      </c>
      <c r="H21" s="76" t="s">
        <v>249</v>
      </c>
      <c r="I21" s="77"/>
      <c r="J21" s="77"/>
      <c r="K21" s="78"/>
      <c r="L21" s="25"/>
      <c r="M21" s="26">
        <v>3</v>
      </c>
      <c r="N21" s="26">
        <v>3</v>
      </c>
      <c r="O21" s="27"/>
      <c r="P21" s="74"/>
      <c r="Q21" s="28"/>
      <c r="R21" s="29">
        <v>1</v>
      </c>
    </row>
    <row r="22" spans="2:18" ht="18" customHeight="1" x14ac:dyDescent="0.3">
      <c r="B22" s="30" t="s">
        <v>11</v>
      </c>
      <c r="C22" s="79">
        <f>C20</f>
        <v>42931</v>
      </c>
      <c r="D22" s="31">
        <v>0.80555555555555547</v>
      </c>
      <c r="E22" s="23">
        <f>E20</f>
        <v>3</v>
      </c>
      <c r="F22" s="14"/>
      <c r="G22" s="32">
        <v>2</v>
      </c>
      <c r="H22" s="80" t="s">
        <v>255</v>
      </c>
      <c r="I22" s="81"/>
      <c r="J22" s="81"/>
      <c r="K22" s="82"/>
      <c r="L22" s="33">
        <v>1</v>
      </c>
      <c r="M22" s="34"/>
      <c r="N22" s="35">
        <v>1</v>
      </c>
      <c r="O22" s="36"/>
      <c r="P22" s="74"/>
      <c r="Q22" s="37"/>
      <c r="R22" s="38">
        <v>3</v>
      </c>
    </row>
    <row r="23" spans="2:18" ht="18" customHeight="1" x14ac:dyDescent="0.3">
      <c r="B23" s="39" t="str">
        <f>IF(H24="BYE","X","3-4")</f>
        <v>X</v>
      </c>
      <c r="C23" s="70"/>
      <c r="D23" s="22"/>
      <c r="E23" s="23">
        <f>E20</f>
        <v>3</v>
      </c>
      <c r="F23" s="14"/>
      <c r="G23" s="32">
        <v>3</v>
      </c>
      <c r="H23" s="80" t="s">
        <v>257</v>
      </c>
      <c r="I23" s="81"/>
      <c r="J23" s="81"/>
      <c r="K23" s="82"/>
      <c r="L23" s="33">
        <v>0</v>
      </c>
      <c r="M23" s="35">
        <v>3</v>
      </c>
      <c r="N23" s="34"/>
      <c r="O23" s="36"/>
      <c r="P23" s="74"/>
      <c r="Q23" s="37"/>
      <c r="R23" s="38">
        <v>2</v>
      </c>
    </row>
    <row r="24" spans="2:18" ht="18" customHeight="1" thickBot="1" x14ac:dyDescent="0.35">
      <c r="B24" s="40" t="str">
        <f>IF(H24="BYE","X","1-4")</f>
        <v>X</v>
      </c>
      <c r="C24" s="79">
        <f>C20</f>
        <v>42931</v>
      </c>
      <c r="D24" s="31">
        <v>0.81944444444444453</v>
      </c>
      <c r="E24" s="23">
        <f>E20</f>
        <v>3</v>
      </c>
      <c r="F24" s="14"/>
      <c r="G24" s="41">
        <v>4</v>
      </c>
      <c r="H24" s="84" t="s">
        <v>518</v>
      </c>
      <c r="I24" s="85"/>
      <c r="J24" s="85"/>
      <c r="K24" s="86"/>
      <c r="L24" s="42"/>
      <c r="M24" s="43"/>
      <c r="N24" s="43"/>
      <c r="O24" s="44"/>
      <c r="P24" s="75"/>
      <c r="Q24" s="45"/>
      <c r="R24" s="46"/>
    </row>
    <row r="25" spans="2:18" ht="18" customHeight="1" thickBot="1" x14ac:dyDescent="0.35">
      <c r="B25" s="47" t="s">
        <v>12</v>
      </c>
      <c r="C25" s="83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69">
        <v>42931</v>
      </c>
      <c r="D28" s="12">
        <v>0.79166666666666663</v>
      </c>
      <c r="E28" s="13">
        <v>4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70"/>
      <c r="D29" s="22"/>
      <c r="E29" s="23">
        <f>E28</f>
        <v>4</v>
      </c>
      <c r="F29" s="14"/>
      <c r="G29" s="24">
        <v>1</v>
      </c>
      <c r="H29" s="76" t="s">
        <v>250</v>
      </c>
      <c r="I29" s="77"/>
      <c r="J29" s="77"/>
      <c r="K29" s="78"/>
      <c r="L29" s="25"/>
      <c r="M29" s="26">
        <v>3</v>
      </c>
      <c r="N29" s="26">
        <v>3</v>
      </c>
      <c r="O29" s="27"/>
      <c r="P29" s="74"/>
      <c r="Q29" s="28"/>
      <c r="R29" s="29">
        <v>1</v>
      </c>
    </row>
    <row r="30" spans="2:18" ht="18" customHeight="1" x14ac:dyDescent="0.3">
      <c r="B30" s="30" t="s">
        <v>11</v>
      </c>
      <c r="C30" s="79">
        <f>C28</f>
        <v>42931</v>
      </c>
      <c r="D30" s="31">
        <v>0.80555555555555547</v>
      </c>
      <c r="E30" s="23">
        <f>E28</f>
        <v>4</v>
      </c>
      <c r="F30" s="14"/>
      <c r="G30" s="32">
        <v>2</v>
      </c>
      <c r="H30" s="80" t="s">
        <v>254</v>
      </c>
      <c r="I30" s="81"/>
      <c r="J30" s="81"/>
      <c r="K30" s="82"/>
      <c r="L30" s="33">
        <v>0</v>
      </c>
      <c r="M30" s="34"/>
      <c r="N30" s="35">
        <v>3</v>
      </c>
      <c r="O30" s="36"/>
      <c r="P30" s="74"/>
      <c r="Q30" s="37"/>
      <c r="R30" s="38">
        <v>2</v>
      </c>
    </row>
    <row r="31" spans="2:18" ht="18" customHeight="1" x14ac:dyDescent="0.3">
      <c r="B31" s="39" t="str">
        <f>IF(H32="BYE","X","3-4")</f>
        <v>X</v>
      </c>
      <c r="C31" s="70"/>
      <c r="D31" s="22"/>
      <c r="E31" s="23">
        <f>E28</f>
        <v>4</v>
      </c>
      <c r="F31" s="14"/>
      <c r="G31" s="32">
        <v>3</v>
      </c>
      <c r="H31" s="80" t="s">
        <v>263</v>
      </c>
      <c r="I31" s="81"/>
      <c r="J31" s="81"/>
      <c r="K31" s="82"/>
      <c r="L31" s="33">
        <v>1</v>
      </c>
      <c r="M31" s="35">
        <v>2</v>
      </c>
      <c r="N31" s="34"/>
      <c r="O31" s="36"/>
      <c r="P31" s="74"/>
      <c r="Q31" s="37"/>
      <c r="R31" s="38">
        <v>3</v>
      </c>
    </row>
    <row r="32" spans="2:18" ht="18" customHeight="1" thickBot="1" x14ac:dyDescent="0.35">
      <c r="B32" s="40" t="str">
        <f>IF(H32="BYE","X","1-4")</f>
        <v>X</v>
      </c>
      <c r="C32" s="79">
        <f>C28</f>
        <v>42931</v>
      </c>
      <c r="D32" s="31">
        <v>0.81944444444444453</v>
      </c>
      <c r="E32" s="23">
        <f>E28</f>
        <v>4</v>
      </c>
      <c r="F32" s="14"/>
      <c r="G32" s="41">
        <v>4</v>
      </c>
      <c r="H32" s="84" t="s">
        <v>518</v>
      </c>
      <c r="I32" s="85"/>
      <c r="J32" s="85"/>
      <c r="K32" s="86"/>
      <c r="L32" s="42"/>
      <c r="M32" s="43"/>
      <c r="N32" s="43"/>
      <c r="O32" s="44"/>
      <c r="P32" s="75"/>
      <c r="Q32" s="45"/>
      <c r="R32" s="46"/>
    </row>
    <row r="33" spans="2:18" ht="18" customHeight="1" thickBot="1" x14ac:dyDescent="0.35">
      <c r="B33" s="47" t="s">
        <v>12</v>
      </c>
      <c r="C33" s="83"/>
      <c r="D33" s="48"/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69">
        <v>42931</v>
      </c>
      <c r="D36" s="12">
        <v>0.79166666666666663</v>
      </c>
      <c r="E36" s="13">
        <v>5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2-4</v>
      </c>
      <c r="C37" s="70"/>
      <c r="D37" s="22">
        <v>0.80555555555555547</v>
      </c>
      <c r="E37" s="23">
        <f>E36</f>
        <v>5</v>
      </c>
      <c r="F37" s="14"/>
      <c r="G37" s="24">
        <v>1</v>
      </c>
      <c r="H37" s="76" t="s">
        <v>251</v>
      </c>
      <c r="I37" s="77"/>
      <c r="J37" s="77"/>
      <c r="K37" s="78"/>
      <c r="L37" s="25"/>
      <c r="M37" s="26">
        <v>3</v>
      </c>
      <c r="N37" s="26">
        <v>3</v>
      </c>
      <c r="O37" s="27">
        <v>3</v>
      </c>
      <c r="P37" s="74"/>
      <c r="Q37" s="28"/>
      <c r="R37" s="29">
        <v>1</v>
      </c>
    </row>
    <row r="38" spans="2:18" ht="18" customHeight="1" x14ac:dyDescent="0.3">
      <c r="B38" s="30" t="s">
        <v>11</v>
      </c>
      <c r="C38" s="79">
        <f>C36</f>
        <v>42931</v>
      </c>
      <c r="D38" s="31">
        <v>0.81944444444444453</v>
      </c>
      <c r="E38" s="23">
        <f>E36</f>
        <v>5</v>
      </c>
      <c r="F38" s="14"/>
      <c r="G38" s="32">
        <v>2</v>
      </c>
      <c r="H38" s="80" t="s">
        <v>189</v>
      </c>
      <c r="I38" s="81"/>
      <c r="J38" s="81"/>
      <c r="K38" s="82"/>
      <c r="L38" s="33">
        <v>2</v>
      </c>
      <c r="M38" s="34"/>
      <c r="N38" s="35">
        <v>3</v>
      </c>
      <c r="O38" s="36">
        <v>3</v>
      </c>
      <c r="P38" s="74"/>
      <c r="Q38" s="37"/>
      <c r="R38" s="38">
        <v>2</v>
      </c>
    </row>
    <row r="39" spans="2:18" ht="18" customHeight="1" x14ac:dyDescent="0.3">
      <c r="B39" s="39" t="str">
        <f>IF(H40="BYE","X","3-4")</f>
        <v>3-4</v>
      </c>
      <c r="C39" s="70"/>
      <c r="D39" s="22"/>
      <c r="E39" s="23">
        <f>E36</f>
        <v>5</v>
      </c>
      <c r="F39" s="14"/>
      <c r="G39" s="32">
        <v>3</v>
      </c>
      <c r="H39" s="80" t="s">
        <v>191</v>
      </c>
      <c r="I39" s="81"/>
      <c r="J39" s="81"/>
      <c r="K39" s="82"/>
      <c r="L39" s="33">
        <v>1</v>
      </c>
      <c r="M39" s="35">
        <v>2</v>
      </c>
      <c r="N39" s="34"/>
      <c r="O39" s="36">
        <v>3</v>
      </c>
      <c r="P39" s="74"/>
      <c r="Q39" s="37"/>
      <c r="R39" s="38">
        <v>3</v>
      </c>
    </row>
    <row r="40" spans="2:18" ht="18" customHeight="1" thickBot="1" x14ac:dyDescent="0.35">
      <c r="B40" s="40" t="str">
        <f>IF(H40="BYE","X","1-4")</f>
        <v>1-4</v>
      </c>
      <c r="C40" s="79">
        <f>C36</f>
        <v>42931</v>
      </c>
      <c r="D40" s="31">
        <v>0.83333333333333337</v>
      </c>
      <c r="E40" s="23">
        <f>E36</f>
        <v>5</v>
      </c>
      <c r="F40" s="14"/>
      <c r="G40" s="41">
        <v>4</v>
      </c>
      <c r="H40" s="84" t="s">
        <v>193</v>
      </c>
      <c r="I40" s="85"/>
      <c r="J40" s="85"/>
      <c r="K40" s="86"/>
      <c r="L40" s="42">
        <v>1</v>
      </c>
      <c r="M40" s="43">
        <v>0</v>
      </c>
      <c r="N40" s="43">
        <v>1</v>
      </c>
      <c r="O40" s="44"/>
      <c r="P40" s="75"/>
      <c r="Q40" s="45"/>
      <c r="R40" s="46">
        <v>4</v>
      </c>
    </row>
    <row r="41" spans="2:18" ht="18" customHeight="1" thickBot="1" x14ac:dyDescent="0.35">
      <c r="B41" s="47" t="s">
        <v>12</v>
      </c>
      <c r="C41" s="83"/>
      <c r="D41" s="48"/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69">
        <v>42931</v>
      </c>
      <c r="D44" s="12">
        <v>0.79166666666666663</v>
      </c>
      <c r="E44" s="13">
        <v>6</v>
      </c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70"/>
      <c r="D45" s="22">
        <v>0.80555555555555547</v>
      </c>
      <c r="E45" s="23">
        <f>E44</f>
        <v>6</v>
      </c>
      <c r="F45" s="14"/>
      <c r="G45" s="24">
        <v>1</v>
      </c>
      <c r="H45" s="76" t="s">
        <v>252</v>
      </c>
      <c r="I45" s="77"/>
      <c r="J45" s="77"/>
      <c r="K45" s="78"/>
      <c r="L45" s="25"/>
      <c r="M45" s="26">
        <v>3</v>
      </c>
      <c r="N45" s="26">
        <v>3</v>
      </c>
      <c r="O45" s="27">
        <v>3</v>
      </c>
      <c r="P45" s="74"/>
      <c r="Q45" s="28"/>
      <c r="R45" s="29">
        <v>1</v>
      </c>
    </row>
    <row r="46" spans="2:18" ht="18" customHeight="1" x14ac:dyDescent="0.3">
      <c r="B46" s="30" t="s">
        <v>11</v>
      </c>
      <c r="C46" s="79">
        <f>C44</f>
        <v>42931</v>
      </c>
      <c r="D46" s="31">
        <v>0.81944444444444453</v>
      </c>
      <c r="E46" s="23">
        <f>E44</f>
        <v>6</v>
      </c>
      <c r="F46" s="14"/>
      <c r="G46" s="32">
        <v>2</v>
      </c>
      <c r="H46" s="80" t="s">
        <v>253</v>
      </c>
      <c r="I46" s="81"/>
      <c r="J46" s="81"/>
      <c r="K46" s="82"/>
      <c r="L46" s="33">
        <v>1</v>
      </c>
      <c r="M46" s="34"/>
      <c r="N46" s="35">
        <v>3</v>
      </c>
      <c r="O46" s="36">
        <v>3</v>
      </c>
      <c r="P46" s="74"/>
      <c r="Q46" s="37"/>
      <c r="R46" s="38">
        <v>2</v>
      </c>
    </row>
    <row r="47" spans="2:18" ht="18" customHeight="1" x14ac:dyDescent="0.3">
      <c r="B47" s="39" t="str">
        <f>IF(H48="BYE","X","3-4")</f>
        <v>3-4</v>
      </c>
      <c r="C47" s="70"/>
      <c r="D47" s="22"/>
      <c r="E47" s="23">
        <f>E44</f>
        <v>6</v>
      </c>
      <c r="F47" s="14"/>
      <c r="G47" s="32">
        <v>3</v>
      </c>
      <c r="H47" s="80" t="s">
        <v>192</v>
      </c>
      <c r="I47" s="81"/>
      <c r="J47" s="81"/>
      <c r="K47" s="82"/>
      <c r="L47" s="33">
        <v>2</v>
      </c>
      <c r="M47" s="35">
        <v>0</v>
      </c>
      <c r="N47" s="34"/>
      <c r="O47" s="36">
        <v>3</v>
      </c>
      <c r="P47" s="74"/>
      <c r="Q47" s="37"/>
      <c r="R47" s="38">
        <v>3</v>
      </c>
    </row>
    <row r="48" spans="2:18" ht="18" customHeight="1" thickBot="1" x14ac:dyDescent="0.35">
      <c r="B48" s="40" t="str">
        <f>IF(H48="BYE","X","1-4")</f>
        <v>1-4</v>
      </c>
      <c r="C48" s="79">
        <f>C44</f>
        <v>42931</v>
      </c>
      <c r="D48" s="31">
        <v>0.83333333333333337</v>
      </c>
      <c r="E48" s="23">
        <f>E44</f>
        <v>6</v>
      </c>
      <c r="F48" s="14"/>
      <c r="G48" s="41">
        <v>4</v>
      </c>
      <c r="H48" s="84" t="s">
        <v>259</v>
      </c>
      <c r="I48" s="85"/>
      <c r="J48" s="85"/>
      <c r="K48" s="86"/>
      <c r="L48" s="42">
        <v>1</v>
      </c>
      <c r="M48" s="43">
        <v>0</v>
      </c>
      <c r="N48" s="43">
        <v>0</v>
      </c>
      <c r="O48" s="44"/>
      <c r="P48" s="75"/>
      <c r="Q48" s="45"/>
      <c r="R48" s="46">
        <v>4</v>
      </c>
    </row>
    <row r="49" spans="2:18" ht="18" customHeight="1" thickBot="1" x14ac:dyDescent="0.35">
      <c r="B49" s="47" t="s">
        <v>12</v>
      </c>
      <c r="C49" s="83"/>
      <c r="D49" s="48"/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74"/>
      <c r="Q53" s="28"/>
      <c r="R53" s="29"/>
    </row>
    <row r="54" spans="2:18" ht="18" customHeight="1" x14ac:dyDescent="0.3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80"/>
      <c r="I54" s="81"/>
      <c r="J54" s="81"/>
      <c r="K54" s="82"/>
      <c r="L54" s="33"/>
      <c r="M54" s="34"/>
      <c r="N54" s="35"/>
      <c r="O54" s="36"/>
      <c r="P54" s="74"/>
      <c r="Q54" s="37"/>
      <c r="R54" s="38"/>
    </row>
    <row r="55" spans="2:18" ht="18" customHeight="1" x14ac:dyDescent="0.3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80"/>
      <c r="I55" s="81"/>
      <c r="J55" s="81"/>
      <c r="K55" s="82"/>
      <c r="L55" s="33"/>
      <c r="M55" s="35"/>
      <c r="N55" s="34"/>
      <c r="O55" s="36"/>
      <c r="P55" s="74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4"/>
      <c r="I56" s="85"/>
      <c r="J56" s="85"/>
      <c r="K56" s="86"/>
      <c r="L56" s="42"/>
      <c r="M56" s="43"/>
      <c r="N56" s="43"/>
      <c r="O56" s="44"/>
      <c r="P56" s="75"/>
      <c r="Q56" s="45"/>
      <c r="R56" s="46"/>
    </row>
    <row r="57" spans="2:18" ht="18" customHeight="1" thickBot="1" x14ac:dyDescent="0.35">
      <c r="B57" s="47" t="s">
        <v>12</v>
      </c>
      <c r="C57" s="83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74"/>
      <c r="Q61" s="28"/>
      <c r="R61" s="29"/>
    </row>
    <row r="62" spans="2:18" ht="18" customHeight="1" x14ac:dyDescent="0.3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80"/>
      <c r="I62" s="81"/>
      <c r="J62" s="81"/>
      <c r="K62" s="82"/>
      <c r="L62" s="33"/>
      <c r="M62" s="34"/>
      <c r="N62" s="35"/>
      <c r="O62" s="36"/>
      <c r="P62" s="74"/>
      <c r="Q62" s="37"/>
      <c r="R62" s="38"/>
    </row>
    <row r="63" spans="2:18" ht="18" customHeight="1" x14ac:dyDescent="0.3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80"/>
      <c r="I63" s="81"/>
      <c r="J63" s="81"/>
      <c r="K63" s="82"/>
      <c r="L63" s="33"/>
      <c r="M63" s="35"/>
      <c r="N63" s="34"/>
      <c r="O63" s="36"/>
      <c r="P63" s="74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4"/>
      <c r="I64" s="85"/>
      <c r="J64" s="85"/>
      <c r="K64" s="86"/>
      <c r="L64" s="42"/>
      <c r="M64" s="43"/>
      <c r="N64" s="43"/>
      <c r="O64" s="44"/>
      <c r="P64" s="75"/>
      <c r="Q64" s="45"/>
      <c r="R64" s="46"/>
    </row>
    <row r="65" spans="2:18" ht="18" customHeight="1" thickBot="1" x14ac:dyDescent="0.35">
      <c r="B65" s="47" t="s">
        <v>12</v>
      </c>
      <c r="C65" s="83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74"/>
      <c r="Q69" s="28"/>
      <c r="R69" s="29"/>
    </row>
    <row r="70" spans="2:18" ht="18" customHeight="1" x14ac:dyDescent="0.3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80"/>
      <c r="I70" s="81"/>
      <c r="J70" s="81"/>
      <c r="K70" s="82"/>
      <c r="L70" s="33"/>
      <c r="M70" s="34"/>
      <c r="N70" s="35"/>
      <c r="O70" s="36"/>
      <c r="P70" s="74"/>
      <c r="Q70" s="37"/>
      <c r="R70" s="38"/>
    </row>
    <row r="71" spans="2:18" ht="18" customHeight="1" x14ac:dyDescent="0.3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80"/>
      <c r="I71" s="81"/>
      <c r="J71" s="81"/>
      <c r="K71" s="82"/>
      <c r="L71" s="33"/>
      <c r="M71" s="35"/>
      <c r="N71" s="34"/>
      <c r="O71" s="36"/>
      <c r="P71" s="74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4"/>
      <c r="I72" s="85"/>
      <c r="J72" s="85"/>
      <c r="K72" s="86"/>
      <c r="L72" s="42"/>
      <c r="M72" s="43"/>
      <c r="N72" s="43"/>
      <c r="O72" s="44"/>
      <c r="P72" s="75"/>
      <c r="Q72" s="45"/>
      <c r="R72" s="46"/>
    </row>
    <row r="73" spans="2:18" ht="18" customHeight="1" thickBot="1" x14ac:dyDescent="0.35">
      <c r="B73" s="47" t="s">
        <v>12</v>
      </c>
      <c r="C73" s="83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74"/>
      <c r="Q77" s="28"/>
      <c r="R77" s="29"/>
    </row>
    <row r="78" spans="2:18" ht="18" customHeight="1" x14ac:dyDescent="0.3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80"/>
      <c r="I78" s="81"/>
      <c r="J78" s="81"/>
      <c r="K78" s="82"/>
      <c r="L78" s="33"/>
      <c r="M78" s="34"/>
      <c r="N78" s="35"/>
      <c r="O78" s="36"/>
      <c r="P78" s="74"/>
      <c r="Q78" s="37"/>
      <c r="R78" s="38"/>
    </row>
    <row r="79" spans="2:18" ht="18" customHeight="1" x14ac:dyDescent="0.3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80"/>
      <c r="I79" s="81"/>
      <c r="J79" s="81"/>
      <c r="K79" s="82"/>
      <c r="L79" s="33"/>
      <c r="M79" s="35"/>
      <c r="N79" s="34"/>
      <c r="O79" s="36"/>
      <c r="P79" s="74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4"/>
      <c r="I80" s="85"/>
      <c r="J80" s="85"/>
      <c r="K80" s="86"/>
      <c r="L80" s="42"/>
      <c r="M80" s="43"/>
      <c r="N80" s="43"/>
      <c r="O80" s="44"/>
      <c r="P80" s="75"/>
      <c r="Q80" s="45"/>
      <c r="R80" s="46"/>
    </row>
    <row r="81" spans="2:18" ht="18" customHeight="1" thickBot="1" x14ac:dyDescent="0.35">
      <c r="B81" s="47" t="s">
        <v>12</v>
      </c>
      <c r="C81" s="83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74"/>
      <c r="Q85" s="28"/>
      <c r="R85" s="29"/>
    </row>
    <row r="86" spans="2:18" ht="18" customHeight="1" x14ac:dyDescent="0.3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80"/>
      <c r="I86" s="81"/>
      <c r="J86" s="81"/>
      <c r="K86" s="82"/>
      <c r="L86" s="33"/>
      <c r="M86" s="34"/>
      <c r="N86" s="35"/>
      <c r="O86" s="36"/>
      <c r="P86" s="74"/>
      <c r="Q86" s="37"/>
      <c r="R86" s="38"/>
    </row>
    <row r="87" spans="2:18" ht="18" customHeight="1" x14ac:dyDescent="0.3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80"/>
      <c r="I87" s="81"/>
      <c r="J87" s="81"/>
      <c r="K87" s="82"/>
      <c r="L87" s="33"/>
      <c r="M87" s="35"/>
      <c r="N87" s="34"/>
      <c r="O87" s="36"/>
      <c r="P87" s="74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4"/>
      <c r="I88" s="85"/>
      <c r="J88" s="85"/>
      <c r="K88" s="86"/>
      <c r="L88" s="42"/>
      <c r="M88" s="43"/>
      <c r="N88" s="43"/>
      <c r="O88" s="44"/>
      <c r="P88" s="75"/>
      <c r="Q88" s="45"/>
      <c r="R88" s="46"/>
    </row>
    <row r="89" spans="2:18" ht="18" customHeight="1" thickBot="1" x14ac:dyDescent="0.35">
      <c r="B89" s="47" t="s">
        <v>12</v>
      </c>
      <c r="C89" s="83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74"/>
      <c r="Q93" s="28"/>
      <c r="R93" s="29"/>
    </row>
    <row r="94" spans="2:18" ht="18" customHeight="1" x14ac:dyDescent="0.3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80"/>
      <c r="I94" s="81"/>
      <c r="J94" s="81"/>
      <c r="K94" s="82"/>
      <c r="L94" s="33"/>
      <c r="M94" s="34"/>
      <c r="N94" s="35"/>
      <c r="O94" s="36"/>
      <c r="P94" s="74"/>
      <c r="Q94" s="37"/>
      <c r="R94" s="38"/>
    </row>
    <row r="95" spans="2:18" ht="18" customHeight="1" x14ac:dyDescent="0.3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80"/>
      <c r="I95" s="81"/>
      <c r="J95" s="81"/>
      <c r="K95" s="82"/>
      <c r="L95" s="33"/>
      <c r="M95" s="35"/>
      <c r="N95" s="34"/>
      <c r="O95" s="36"/>
      <c r="P95" s="74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4"/>
      <c r="I96" s="85"/>
      <c r="J96" s="85"/>
      <c r="K96" s="86"/>
      <c r="L96" s="42"/>
      <c r="M96" s="43"/>
      <c r="N96" s="43"/>
      <c r="O96" s="44"/>
      <c r="P96" s="75"/>
      <c r="Q96" s="45"/>
      <c r="R96" s="46"/>
    </row>
    <row r="97" spans="2:18" ht="18" customHeight="1" thickBot="1" x14ac:dyDescent="0.35">
      <c r="B97" s="47" t="s">
        <v>12</v>
      </c>
      <c r="C97" s="83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74"/>
      <c r="Q101" s="28"/>
      <c r="R101" s="29"/>
    </row>
    <row r="102" spans="2:18" ht="18" customHeight="1" x14ac:dyDescent="0.3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80"/>
      <c r="I102" s="81"/>
      <c r="J102" s="81"/>
      <c r="K102" s="82"/>
      <c r="L102" s="33"/>
      <c r="M102" s="34"/>
      <c r="N102" s="35"/>
      <c r="O102" s="36"/>
      <c r="P102" s="74"/>
      <c r="Q102" s="37"/>
      <c r="R102" s="38"/>
    </row>
    <row r="103" spans="2:18" ht="18" customHeight="1" x14ac:dyDescent="0.3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80"/>
      <c r="I103" s="81"/>
      <c r="J103" s="81"/>
      <c r="K103" s="82"/>
      <c r="L103" s="33"/>
      <c r="M103" s="35"/>
      <c r="N103" s="34"/>
      <c r="O103" s="36"/>
      <c r="P103" s="74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4"/>
      <c r="I104" s="85"/>
      <c r="J104" s="85"/>
      <c r="K104" s="86"/>
      <c r="L104" s="42"/>
      <c r="M104" s="43"/>
      <c r="N104" s="43"/>
      <c r="O104" s="44"/>
      <c r="P104" s="75"/>
      <c r="Q104" s="45"/>
      <c r="R104" s="46"/>
    </row>
    <row r="105" spans="2:18" ht="18" customHeight="1" thickBot="1" x14ac:dyDescent="0.35">
      <c r="B105" s="47" t="s">
        <v>12</v>
      </c>
      <c r="C105" s="83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74"/>
      <c r="Q109" s="28"/>
      <c r="R109" s="29"/>
    </row>
    <row r="110" spans="2:18" ht="18" customHeight="1" x14ac:dyDescent="0.3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80"/>
      <c r="I110" s="81"/>
      <c r="J110" s="81"/>
      <c r="K110" s="82"/>
      <c r="L110" s="33"/>
      <c r="M110" s="34"/>
      <c r="N110" s="35"/>
      <c r="O110" s="36"/>
      <c r="P110" s="74"/>
      <c r="Q110" s="37"/>
      <c r="R110" s="38"/>
    </row>
    <row r="111" spans="2:18" ht="18" customHeight="1" x14ac:dyDescent="0.3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80"/>
      <c r="I111" s="81"/>
      <c r="J111" s="81"/>
      <c r="K111" s="82"/>
      <c r="L111" s="33"/>
      <c r="M111" s="35"/>
      <c r="N111" s="34"/>
      <c r="O111" s="36"/>
      <c r="P111" s="74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4"/>
      <c r="I112" s="85"/>
      <c r="J112" s="85"/>
      <c r="K112" s="86"/>
      <c r="L112" s="42"/>
      <c r="M112" s="43"/>
      <c r="N112" s="43"/>
      <c r="O112" s="44"/>
      <c r="P112" s="75"/>
      <c r="Q112" s="45"/>
      <c r="R112" s="46"/>
    </row>
    <row r="113" spans="2:18" ht="18" customHeight="1" thickBot="1" x14ac:dyDescent="0.35">
      <c r="B113" s="47" t="s">
        <v>12</v>
      </c>
      <c r="C113" s="83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74"/>
      <c r="Q117" s="28"/>
      <c r="R117" s="29"/>
    </row>
    <row r="118" spans="2:18" ht="18" customHeight="1" x14ac:dyDescent="0.3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80"/>
      <c r="I118" s="81"/>
      <c r="J118" s="81"/>
      <c r="K118" s="82"/>
      <c r="L118" s="33"/>
      <c r="M118" s="34"/>
      <c r="N118" s="35"/>
      <c r="O118" s="36"/>
      <c r="P118" s="74"/>
      <c r="Q118" s="37"/>
      <c r="R118" s="38"/>
    </row>
    <row r="119" spans="2:18" ht="18" customHeight="1" x14ac:dyDescent="0.3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80"/>
      <c r="I119" s="81"/>
      <c r="J119" s="81"/>
      <c r="K119" s="82"/>
      <c r="L119" s="33"/>
      <c r="M119" s="35"/>
      <c r="N119" s="34"/>
      <c r="O119" s="36"/>
      <c r="P119" s="74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4"/>
      <c r="I120" s="85"/>
      <c r="J120" s="85"/>
      <c r="K120" s="86"/>
      <c r="L120" s="42"/>
      <c r="M120" s="43"/>
      <c r="N120" s="43"/>
      <c r="O120" s="44"/>
      <c r="P120" s="75"/>
      <c r="Q120" s="45"/>
      <c r="R120" s="46"/>
    </row>
    <row r="121" spans="2:18" ht="18" customHeight="1" thickBot="1" x14ac:dyDescent="0.35">
      <c r="B121" s="47" t="s">
        <v>12</v>
      </c>
      <c r="C121" s="83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74"/>
      <c r="Q125" s="28"/>
      <c r="R125" s="29"/>
    </row>
    <row r="126" spans="2:18" ht="18" customHeight="1" x14ac:dyDescent="0.3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80"/>
      <c r="I126" s="81"/>
      <c r="J126" s="81"/>
      <c r="K126" s="82"/>
      <c r="L126" s="33"/>
      <c r="M126" s="34"/>
      <c r="N126" s="35"/>
      <c r="O126" s="36"/>
      <c r="P126" s="74"/>
      <c r="Q126" s="37"/>
      <c r="R126" s="38"/>
    </row>
    <row r="127" spans="2:18" ht="18" customHeight="1" x14ac:dyDescent="0.3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80"/>
      <c r="I127" s="81"/>
      <c r="J127" s="81"/>
      <c r="K127" s="82"/>
      <c r="L127" s="33"/>
      <c r="M127" s="35"/>
      <c r="N127" s="34"/>
      <c r="O127" s="36"/>
      <c r="P127" s="74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4"/>
      <c r="I128" s="85"/>
      <c r="J128" s="85"/>
      <c r="K128" s="86"/>
      <c r="L128" s="42"/>
      <c r="M128" s="43"/>
      <c r="N128" s="43"/>
      <c r="O128" s="44"/>
      <c r="P128" s="75"/>
      <c r="Q128" s="45"/>
      <c r="R128" s="46"/>
    </row>
    <row r="129" spans="2:18" ht="18" customHeight="1" thickBot="1" x14ac:dyDescent="0.35">
      <c r="B129" s="47" t="s">
        <v>12</v>
      </c>
      <c r="C129" s="83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74"/>
      <c r="Q133" s="28"/>
      <c r="R133" s="29"/>
    </row>
    <row r="134" spans="2:18" ht="18" customHeight="1" x14ac:dyDescent="0.3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80"/>
      <c r="I134" s="81"/>
      <c r="J134" s="81"/>
      <c r="K134" s="82"/>
      <c r="L134" s="33"/>
      <c r="M134" s="34"/>
      <c r="N134" s="35"/>
      <c r="O134" s="36"/>
      <c r="P134" s="74"/>
      <c r="Q134" s="37"/>
      <c r="R134" s="38"/>
    </row>
    <row r="135" spans="2:18" ht="18" customHeight="1" x14ac:dyDescent="0.3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80"/>
      <c r="I135" s="81"/>
      <c r="J135" s="81"/>
      <c r="K135" s="82"/>
      <c r="L135" s="33"/>
      <c r="M135" s="35"/>
      <c r="N135" s="34"/>
      <c r="O135" s="36"/>
      <c r="P135" s="74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4"/>
      <c r="I136" s="85"/>
      <c r="J136" s="85"/>
      <c r="K136" s="86"/>
      <c r="L136" s="42"/>
      <c r="M136" s="43"/>
      <c r="N136" s="43"/>
      <c r="O136" s="44"/>
      <c r="P136" s="75"/>
      <c r="Q136" s="45"/>
      <c r="R136" s="46"/>
    </row>
    <row r="137" spans="2:18" ht="18" customHeight="1" thickBot="1" x14ac:dyDescent="0.35">
      <c r="B137" s="47" t="s">
        <v>12</v>
      </c>
      <c r="C137" s="83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74"/>
      <c r="Q141" s="28"/>
      <c r="R141" s="29"/>
    </row>
    <row r="142" spans="2:18" ht="18" customHeight="1" x14ac:dyDescent="0.3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80"/>
      <c r="I142" s="81"/>
      <c r="J142" s="81"/>
      <c r="K142" s="82"/>
      <c r="L142" s="33"/>
      <c r="M142" s="34"/>
      <c r="N142" s="35"/>
      <c r="O142" s="36"/>
      <c r="P142" s="74"/>
      <c r="Q142" s="37"/>
      <c r="R142" s="38"/>
    </row>
    <row r="143" spans="2:18" ht="18" customHeight="1" x14ac:dyDescent="0.3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80"/>
      <c r="I143" s="81"/>
      <c r="J143" s="81"/>
      <c r="K143" s="82"/>
      <c r="L143" s="33"/>
      <c r="M143" s="35"/>
      <c r="N143" s="34"/>
      <c r="O143" s="36"/>
      <c r="P143" s="74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4"/>
      <c r="I144" s="85"/>
      <c r="J144" s="85"/>
      <c r="K144" s="86"/>
      <c r="L144" s="42"/>
      <c r="M144" s="43"/>
      <c r="N144" s="43"/>
      <c r="O144" s="44"/>
      <c r="P144" s="75"/>
      <c r="Q144" s="45"/>
      <c r="R144" s="46"/>
    </row>
    <row r="145" spans="2:18" ht="18" customHeight="1" thickBot="1" x14ac:dyDescent="0.35">
      <c r="B145" s="47" t="s">
        <v>12</v>
      </c>
      <c r="C145" s="83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651" priority="36" stopIfTrue="1" operator="equal">
      <formula>0</formula>
    </cfRule>
  </conditionalFormatting>
  <conditionalFormatting sqref="Q5">
    <cfRule type="cellIs" dxfId="650" priority="35" stopIfTrue="1" operator="equal">
      <formula>0</formula>
    </cfRule>
  </conditionalFormatting>
  <conditionalFormatting sqref="Q14:Q16">
    <cfRule type="cellIs" dxfId="649" priority="34" stopIfTrue="1" operator="equal">
      <formula>0</formula>
    </cfRule>
  </conditionalFormatting>
  <conditionalFormatting sqref="Q13">
    <cfRule type="cellIs" dxfId="648" priority="33" stopIfTrue="1" operator="equal">
      <formula>0</formula>
    </cfRule>
  </conditionalFormatting>
  <conditionalFormatting sqref="Q22:Q24">
    <cfRule type="cellIs" dxfId="647" priority="32" stopIfTrue="1" operator="equal">
      <formula>0</formula>
    </cfRule>
  </conditionalFormatting>
  <conditionalFormatting sqref="Q21">
    <cfRule type="cellIs" dxfId="646" priority="31" stopIfTrue="1" operator="equal">
      <formula>0</formula>
    </cfRule>
  </conditionalFormatting>
  <conditionalFormatting sqref="Q30:Q32">
    <cfRule type="cellIs" dxfId="645" priority="30" stopIfTrue="1" operator="equal">
      <formula>0</formula>
    </cfRule>
  </conditionalFormatting>
  <conditionalFormatting sqref="Q29">
    <cfRule type="cellIs" dxfId="644" priority="29" stopIfTrue="1" operator="equal">
      <formula>0</formula>
    </cfRule>
  </conditionalFormatting>
  <conditionalFormatting sqref="Q38:Q40">
    <cfRule type="cellIs" dxfId="643" priority="28" stopIfTrue="1" operator="equal">
      <formula>0</formula>
    </cfRule>
  </conditionalFormatting>
  <conditionalFormatting sqref="Q37">
    <cfRule type="cellIs" dxfId="642" priority="27" stopIfTrue="1" operator="equal">
      <formula>0</formula>
    </cfRule>
  </conditionalFormatting>
  <conditionalFormatting sqref="Q46:Q48">
    <cfRule type="cellIs" dxfId="641" priority="26" stopIfTrue="1" operator="equal">
      <formula>0</formula>
    </cfRule>
  </conditionalFormatting>
  <conditionalFormatting sqref="Q45">
    <cfRule type="cellIs" dxfId="640" priority="25" stopIfTrue="1" operator="equal">
      <formula>0</formula>
    </cfRule>
  </conditionalFormatting>
  <conditionalFormatting sqref="Q54:Q56">
    <cfRule type="cellIs" dxfId="639" priority="24" stopIfTrue="1" operator="equal">
      <formula>0</formula>
    </cfRule>
  </conditionalFormatting>
  <conditionalFormatting sqref="Q53">
    <cfRule type="cellIs" dxfId="638" priority="23" stopIfTrue="1" operator="equal">
      <formula>0</formula>
    </cfRule>
  </conditionalFormatting>
  <conditionalFormatting sqref="Q62:Q64">
    <cfRule type="cellIs" dxfId="637" priority="22" stopIfTrue="1" operator="equal">
      <formula>0</formula>
    </cfRule>
  </conditionalFormatting>
  <conditionalFormatting sqref="Q61">
    <cfRule type="cellIs" dxfId="636" priority="21" stopIfTrue="1" operator="equal">
      <formula>0</formula>
    </cfRule>
  </conditionalFormatting>
  <conditionalFormatting sqref="Q70:Q72">
    <cfRule type="cellIs" dxfId="635" priority="20" stopIfTrue="1" operator="equal">
      <formula>0</formula>
    </cfRule>
  </conditionalFormatting>
  <conditionalFormatting sqref="Q69">
    <cfRule type="cellIs" dxfId="634" priority="19" stopIfTrue="1" operator="equal">
      <formula>0</formula>
    </cfRule>
  </conditionalFormatting>
  <conditionalFormatting sqref="Q78:Q80">
    <cfRule type="cellIs" dxfId="633" priority="18" stopIfTrue="1" operator="equal">
      <formula>0</formula>
    </cfRule>
  </conditionalFormatting>
  <conditionalFormatting sqref="Q77">
    <cfRule type="cellIs" dxfId="632" priority="17" stopIfTrue="1" operator="equal">
      <formula>0</formula>
    </cfRule>
  </conditionalFormatting>
  <conditionalFormatting sqref="Q86:Q88">
    <cfRule type="cellIs" dxfId="631" priority="16" stopIfTrue="1" operator="equal">
      <formula>0</formula>
    </cfRule>
  </conditionalFormatting>
  <conditionalFormatting sqref="Q85">
    <cfRule type="cellIs" dxfId="630" priority="15" stopIfTrue="1" operator="equal">
      <formula>0</formula>
    </cfRule>
  </conditionalFormatting>
  <conditionalFormatting sqref="Q94:Q96">
    <cfRule type="cellIs" dxfId="629" priority="14" stopIfTrue="1" operator="equal">
      <formula>0</formula>
    </cfRule>
  </conditionalFormatting>
  <conditionalFormatting sqref="Q93">
    <cfRule type="cellIs" dxfId="628" priority="13" stopIfTrue="1" operator="equal">
      <formula>0</formula>
    </cfRule>
  </conditionalFormatting>
  <conditionalFormatting sqref="Q102:Q104">
    <cfRule type="cellIs" dxfId="627" priority="12" stopIfTrue="1" operator="equal">
      <formula>0</formula>
    </cfRule>
  </conditionalFormatting>
  <conditionalFormatting sqref="Q101">
    <cfRule type="cellIs" dxfId="626" priority="11" stopIfTrue="1" operator="equal">
      <formula>0</formula>
    </cfRule>
  </conditionalFormatting>
  <conditionalFormatting sqref="Q110:Q112">
    <cfRule type="cellIs" dxfId="625" priority="10" stopIfTrue="1" operator="equal">
      <formula>0</formula>
    </cfRule>
  </conditionalFormatting>
  <conditionalFormatting sqref="Q109">
    <cfRule type="cellIs" dxfId="624" priority="9" stopIfTrue="1" operator="equal">
      <formula>0</formula>
    </cfRule>
  </conditionalFormatting>
  <conditionalFormatting sqref="Q118:Q120">
    <cfRule type="cellIs" dxfId="623" priority="8" stopIfTrue="1" operator="equal">
      <formula>0</formula>
    </cfRule>
  </conditionalFormatting>
  <conditionalFormatting sqref="Q117">
    <cfRule type="cellIs" dxfId="622" priority="7" stopIfTrue="1" operator="equal">
      <formula>0</formula>
    </cfRule>
  </conditionalFormatting>
  <conditionalFormatting sqref="Q126:Q128">
    <cfRule type="cellIs" dxfId="621" priority="6" stopIfTrue="1" operator="equal">
      <formula>0</formula>
    </cfRule>
  </conditionalFormatting>
  <conditionalFormatting sqref="Q125">
    <cfRule type="cellIs" dxfId="620" priority="5" stopIfTrue="1" operator="equal">
      <formula>0</formula>
    </cfRule>
  </conditionalFormatting>
  <conditionalFormatting sqref="Q134:Q136">
    <cfRule type="cellIs" dxfId="619" priority="4" stopIfTrue="1" operator="equal">
      <formula>0</formula>
    </cfRule>
  </conditionalFormatting>
  <conditionalFormatting sqref="Q133">
    <cfRule type="cellIs" dxfId="618" priority="3" stopIfTrue="1" operator="equal">
      <formula>0</formula>
    </cfRule>
  </conditionalFormatting>
  <conditionalFormatting sqref="Q142:Q144">
    <cfRule type="cellIs" dxfId="617" priority="2" stopIfTrue="1" operator="equal">
      <formula>0</formula>
    </cfRule>
  </conditionalFormatting>
  <conditionalFormatting sqref="Q141">
    <cfRule type="cellIs" dxfId="61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3"/>
  <sheetViews>
    <sheetView view="pageBreakPreview" topLeftCell="D1" zoomScale="70" zoomScaleNormal="100" zoomScaleSheetLayoutView="70" workbookViewId="0">
      <selection activeCell="H7" sqref="H7:K7"/>
    </sheetView>
  </sheetViews>
  <sheetFormatPr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2" width="9.140625" style="1"/>
    <col min="23" max="23" width="2.85546875" style="1" customWidth="1"/>
    <col min="24" max="16384" width="9.140625" style="1"/>
  </cols>
  <sheetData>
    <row r="1" spans="1:21" ht="24.75" thickBot="1" x14ac:dyDescent="0.35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20</v>
      </c>
      <c r="L1" s="67"/>
      <c r="M1" s="67"/>
      <c r="N1" s="67"/>
      <c r="O1" s="67" t="s">
        <v>37</v>
      </c>
      <c r="P1" s="67"/>
      <c r="Q1" s="67"/>
      <c r="R1" s="68"/>
    </row>
    <row r="2" spans="1:21" ht="18" thickBot="1" x14ac:dyDescent="0.35"/>
    <row r="3" spans="1:21" ht="18" thickBot="1" x14ac:dyDescent="0.35">
      <c r="B3" s="6"/>
      <c r="C3" s="7" t="s">
        <v>3</v>
      </c>
      <c r="D3" s="7" t="s">
        <v>4</v>
      </c>
      <c r="E3" s="8" t="s">
        <v>5</v>
      </c>
      <c r="F3" s="9"/>
      <c r="G3" s="71" t="s">
        <v>7</v>
      </c>
      <c r="H3" s="72"/>
      <c r="I3" s="15">
        <v>1</v>
      </c>
      <c r="J3" s="16"/>
      <c r="K3" s="17" t="s">
        <v>8</v>
      </c>
      <c r="L3" s="18">
        <v>1</v>
      </c>
      <c r="M3" s="7">
        <v>2</v>
      </c>
      <c r="N3" s="7">
        <v>3</v>
      </c>
      <c r="O3" s="7">
        <v>4</v>
      </c>
      <c r="P3" s="19">
        <v>5</v>
      </c>
      <c r="Q3" s="6" t="s">
        <v>9</v>
      </c>
      <c r="R3" s="8" t="s">
        <v>10</v>
      </c>
      <c r="U3" s="63" t="s">
        <v>284</v>
      </c>
    </row>
    <row r="4" spans="1:21" ht="18" x14ac:dyDescent="0.3">
      <c r="B4" s="11" t="s">
        <v>13</v>
      </c>
      <c r="C4" s="69">
        <v>42931</v>
      </c>
      <c r="D4" s="12">
        <v>0.39583333333333331</v>
      </c>
      <c r="E4" s="13">
        <v>25</v>
      </c>
      <c r="F4" s="14"/>
      <c r="G4" s="24">
        <v>1</v>
      </c>
      <c r="H4" s="76" t="s">
        <v>284</v>
      </c>
      <c r="I4" s="77"/>
      <c r="J4" s="77"/>
      <c r="K4" s="78"/>
      <c r="L4" s="54"/>
      <c r="M4" s="26">
        <v>0</v>
      </c>
      <c r="N4" s="26">
        <v>3</v>
      </c>
      <c r="O4" s="26">
        <v>1</v>
      </c>
      <c r="P4" s="27">
        <v>1</v>
      </c>
      <c r="Q4" s="55">
        <v>5</v>
      </c>
      <c r="R4" s="29">
        <v>3</v>
      </c>
      <c r="U4" s="63" t="s">
        <v>285</v>
      </c>
    </row>
    <row r="5" spans="1:21" ht="18" x14ac:dyDescent="0.3">
      <c r="B5" s="21" t="s">
        <v>14</v>
      </c>
      <c r="C5" s="70"/>
      <c r="D5" s="22">
        <v>0.40972222222222227</v>
      </c>
      <c r="E5" s="23">
        <f>E4</f>
        <v>25</v>
      </c>
      <c r="F5" s="14"/>
      <c r="G5" s="32">
        <v>2</v>
      </c>
      <c r="H5" s="80" t="s">
        <v>285</v>
      </c>
      <c r="I5" s="81"/>
      <c r="J5" s="81"/>
      <c r="K5" s="82"/>
      <c r="L5" s="33">
        <v>3</v>
      </c>
      <c r="M5" s="34"/>
      <c r="N5" s="35">
        <v>3</v>
      </c>
      <c r="O5" s="35">
        <v>0</v>
      </c>
      <c r="P5" s="36">
        <v>3</v>
      </c>
      <c r="Q5" s="56">
        <v>7</v>
      </c>
      <c r="R5" s="38">
        <v>2</v>
      </c>
      <c r="U5" s="63" t="s">
        <v>286</v>
      </c>
    </row>
    <row r="6" spans="1:21" ht="18" x14ac:dyDescent="0.3">
      <c r="B6" s="30" t="s">
        <v>15</v>
      </c>
      <c r="C6" s="79">
        <f>C4</f>
        <v>42931</v>
      </c>
      <c r="D6" s="31">
        <v>0.4236111111111111</v>
      </c>
      <c r="E6" s="23">
        <f>E4</f>
        <v>25</v>
      </c>
      <c r="F6" s="14"/>
      <c r="G6" s="32">
        <v>3</v>
      </c>
      <c r="H6" s="80" t="s">
        <v>286</v>
      </c>
      <c r="I6" s="81"/>
      <c r="J6" s="81"/>
      <c r="K6" s="82"/>
      <c r="L6" s="33">
        <v>0</v>
      </c>
      <c r="M6" s="35">
        <v>1</v>
      </c>
      <c r="N6" s="34"/>
      <c r="O6" s="35">
        <v>0</v>
      </c>
      <c r="P6" s="36">
        <v>3</v>
      </c>
      <c r="Q6" s="56">
        <v>5</v>
      </c>
      <c r="R6" s="38">
        <v>5</v>
      </c>
      <c r="U6" s="63" t="s">
        <v>287</v>
      </c>
    </row>
    <row r="7" spans="1:21" ht="18" x14ac:dyDescent="0.3">
      <c r="B7" s="39" t="s">
        <v>12</v>
      </c>
      <c r="C7" s="70"/>
      <c r="D7" s="22">
        <v>0.4375</v>
      </c>
      <c r="E7" s="23">
        <f>E4</f>
        <v>25</v>
      </c>
      <c r="F7" s="14"/>
      <c r="G7" s="24">
        <v>4</v>
      </c>
      <c r="H7" s="88" t="s">
        <v>287</v>
      </c>
      <c r="I7" s="89"/>
      <c r="J7" s="89"/>
      <c r="K7" s="90"/>
      <c r="L7" s="33">
        <v>3</v>
      </c>
      <c r="M7" s="35">
        <v>3</v>
      </c>
      <c r="N7" s="35">
        <v>3</v>
      </c>
      <c r="O7" s="34"/>
      <c r="P7" s="36">
        <v>3</v>
      </c>
      <c r="Q7" s="56">
        <v>8</v>
      </c>
      <c r="R7" s="38">
        <v>1</v>
      </c>
      <c r="U7" s="63" t="s">
        <v>288</v>
      </c>
    </row>
    <row r="8" spans="1:21" ht="18.75" thickBot="1" x14ac:dyDescent="0.35">
      <c r="B8" s="40" t="s">
        <v>16</v>
      </c>
      <c r="C8" s="79">
        <f>C4</f>
        <v>42931</v>
      </c>
      <c r="D8" s="31">
        <v>0.4513888888888889</v>
      </c>
      <c r="E8" s="23">
        <f>E4</f>
        <v>25</v>
      </c>
      <c r="F8" s="14"/>
      <c r="G8" s="41">
        <v>5</v>
      </c>
      <c r="H8" s="84" t="s">
        <v>288</v>
      </c>
      <c r="I8" s="85"/>
      <c r="J8" s="85"/>
      <c r="K8" s="86"/>
      <c r="L8" s="42">
        <v>3</v>
      </c>
      <c r="M8" s="43">
        <v>0</v>
      </c>
      <c r="N8" s="43">
        <v>2</v>
      </c>
      <c r="O8" s="43">
        <v>0</v>
      </c>
      <c r="P8" s="44"/>
      <c r="Q8" s="57">
        <v>5</v>
      </c>
      <c r="R8" s="46">
        <v>4</v>
      </c>
    </row>
    <row r="9" spans="1:21" x14ac:dyDescent="0.3">
      <c r="B9" s="58" t="s">
        <v>17</v>
      </c>
      <c r="C9" s="69"/>
      <c r="D9" s="52">
        <v>0.46527777777777773</v>
      </c>
      <c r="E9" s="53">
        <f>E4</f>
        <v>25</v>
      </c>
      <c r="F9" s="14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spans="1:21" x14ac:dyDescent="0.3">
      <c r="B10" s="40" t="s">
        <v>6</v>
      </c>
      <c r="C10" s="79">
        <f>C4</f>
        <v>42931</v>
      </c>
      <c r="D10" s="31">
        <v>0.47916666666666669</v>
      </c>
      <c r="E10" s="23">
        <f>E4</f>
        <v>25</v>
      </c>
      <c r="F10" s="14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/>
    </row>
    <row r="11" spans="1:21" x14ac:dyDescent="0.3">
      <c r="B11" s="58" t="s">
        <v>18</v>
      </c>
      <c r="C11" s="69"/>
      <c r="D11" s="52">
        <v>0.49305555555555558</v>
      </c>
      <c r="E11" s="53">
        <f>E4</f>
        <v>25</v>
      </c>
      <c r="F11" s="14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0"/>
    </row>
    <row r="12" spans="1:21" x14ac:dyDescent="0.3">
      <c r="B12" s="40" t="s">
        <v>11</v>
      </c>
      <c r="C12" s="79">
        <f>C4</f>
        <v>42931</v>
      </c>
      <c r="D12" s="31">
        <v>0.50694444444444442</v>
      </c>
      <c r="E12" s="23">
        <f>E4</f>
        <v>25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</row>
    <row r="13" spans="1:21" ht="18" thickBot="1" x14ac:dyDescent="0.35">
      <c r="B13" s="47" t="s">
        <v>19</v>
      </c>
      <c r="C13" s="83"/>
      <c r="D13" s="48">
        <v>0.52083333333333337</v>
      </c>
      <c r="E13" s="49">
        <f>E4</f>
        <v>25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</sheetData>
  <mergeCells count="15">
    <mergeCell ref="C10:C11"/>
    <mergeCell ref="C12:C13"/>
    <mergeCell ref="G3:H3"/>
    <mergeCell ref="C4:C5"/>
    <mergeCell ref="H4:K4"/>
    <mergeCell ref="H5:K5"/>
    <mergeCell ref="C6:C7"/>
    <mergeCell ref="H6:K6"/>
    <mergeCell ref="H7:K7"/>
    <mergeCell ref="B1:E1"/>
    <mergeCell ref="F1:J1"/>
    <mergeCell ref="K1:N1"/>
    <mergeCell ref="O1:R1"/>
    <mergeCell ref="C8:C9"/>
    <mergeCell ref="H8:K8"/>
  </mergeCells>
  <conditionalFormatting sqref="Q5:Q8">
    <cfRule type="cellIs" dxfId="615" priority="3" stopIfTrue="1" operator="equal">
      <formula>0</formula>
    </cfRule>
  </conditionalFormatting>
  <conditionalFormatting sqref="Q4">
    <cfRule type="cellIs" dxfId="61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52</vt:i4>
      </vt:variant>
    </vt:vector>
  </HeadingPairs>
  <TitlesOfParts>
    <vt:vector size="79" baseType="lpstr">
      <vt:lpstr>SUB 9 C</vt:lpstr>
      <vt:lpstr>SUB 11 C</vt:lpstr>
      <vt:lpstr>SUB 13 C</vt:lpstr>
      <vt:lpstr>SUB 15 C</vt:lpstr>
      <vt:lpstr>SUB 18 C</vt:lpstr>
      <vt:lpstr>SUB 23 C</vt:lpstr>
      <vt:lpstr> MAY CAMP C</vt:lpstr>
      <vt:lpstr>MAY TOP C</vt:lpstr>
      <vt:lpstr>SUB 9 D</vt:lpstr>
      <vt:lpstr>SUB 11 D</vt:lpstr>
      <vt:lpstr>SUB 13 D</vt:lpstr>
      <vt:lpstr>SUB 15 D</vt:lpstr>
      <vt:lpstr>SUB 18 D</vt:lpstr>
      <vt:lpstr>SUB 23 D</vt:lpstr>
      <vt:lpstr>MAY TOP D</vt:lpstr>
      <vt:lpstr>M 35 C</vt:lpstr>
      <vt:lpstr>M 40 C</vt:lpstr>
      <vt:lpstr>M 45 C</vt:lpstr>
      <vt:lpstr>M 50 C</vt:lpstr>
      <vt:lpstr>M 55 C</vt:lpstr>
      <vt:lpstr>M 60 C</vt:lpstr>
      <vt:lpstr>M 65 C</vt:lpstr>
      <vt:lpstr>M 70 C</vt:lpstr>
      <vt:lpstr>M 75 C</vt:lpstr>
      <vt:lpstr>M 35 D</vt:lpstr>
      <vt:lpstr>M 50 D</vt:lpstr>
      <vt:lpstr>M 60 D</vt:lpstr>
      <vt:lpstr>' MAY CAMP C'!Print_Area</vt:lpstr>
      <vt:lpstr>'M 35 C'!Print_Area</vt:lpstr>
      <vt:lpstr>'M 35 D'!Print_Area</vt:lpstr>
      <vt:lpstr>'M 40 C'!Print_Area</vt:lpstr>
      <vt:lpstr>'M 45 C'!Print_Area</vt:lpstr>
      <vt:lpstr>'M 50 C'!Print_Area</vt:lpstr>
      <vt:lpstr>'M 50 D'!Print_Area</vt:lpstr>
      <vt:lpstr>'M 55 C'!Print_Area</vt:lpstr>
      <vt:lpstr>'M 60 C'!Print_Area</vt:lpstr>
      <vt:lpstr>'M 60 D'!Print_Area</vt:lpstr>
      <vt:lpstr>'M 65 C'!Print_Area</vt:lpstr>
      <vt:lpstr>'M 70 C'!Print_Area</vt:lpstr>
      <vt:lpstr>'M 75 C'!Print_Area</vt:lpstr>
      <vt:lpstr>'MAY TOP C'!Print_Area</vt:lpstr>
      <vt:lpstr>'MAY TOP D'!Print_Area</vt:lpstr>
      <vt:lpstr>'SUB 11 C'!Print_Area</vt:lpstr>
      <vt:lpstr>'SUB 11 D'!Print_Area</vt:lpstr>
      <vt:lpstr>'SUB 13 C'!Print_Area</vt:lpstr>
      <vt:lpstr>'SUB 13 D'!Print_Area</vt:lpstr>
      <vt:lpstr>'SUB 15 C'!Print_Area</vt:lpstr>
      <vt:lpstr>'SUB 15 D'!Print_Area</vt:lpstr>
      <vt:lpstr>'SUB 18 C'!Print_Area</vt:lpstr>
      <vt:lpstr>'SUB 18 D'!Print_Area</vt:lpstr>
      <vt:lpstr>'SUB 23 C'!Print_Area</vt:lpstr>
      <vt:lpstr>'SUB 23 D'!Print_Area</vt:lpstr>
      <vt:lpstr>'SUB 9 C'!Print_Area</vt:lpstr>
      <vt:lpstr>'SUB 9 D'!Print_Area</vt:lpstr>
      <vt:lpstr>' MAY CAMP C'!Print_Titles</vt:lpstr>
      <vt:lpstr>'M 35 C'!Print_Titles</vt:lpstr>
      <vt:lpstr>'M 35 D'!Print_Titles</vt:lpstr>
      <vt:lpstr>'M 40 C'!Print_Titles</vt:lpstr>
      <vt:lpstr>'M 45 C'!Print_Titles</vt:lpstr>
      <vt:lpstr>'M 50 C'!Print_Titles</vt:lpstr>
      <vt:lpstr>'M 50 D'!Print_Titles</vt:lpstr>
      <vt:lpstr>'M 55 C'!Print_Titles</vt:lpstr>
      <vt:lpstr>'M 60 C'!Print_Titles</vt:lpstr>
      <vt:lpstr>'M 60 D'!Print_Titles</vt:lpstr>
      <vt:lpstr>'M 65 C'!Print_Titles</vt:lpstr>
      <vt:lpstr>'M 70 C'!Print_Titles</vt:lpstr>
      <vt:lpstr>'M 75 C'!Print_Titles</vt:lpstr>
      <vt:lpstr>'MAY TOP C'!Print_Titles</vt:lpstr>
      <vt:lpstr>'MAY TOP D'!Print_Titles</vt:lpstr>
      <vt:lpstr>'SUB 11 C'!Print_Titles</vt:lpstr>
      <vt:lpstr>'SUB 11 D'!Print_Titles</vt:lpstr>
      <vt:lpstr>'SUB 13 C'!Print_Titles</vt:lpstr>
      <vt:lpstr>'SUB 13 D'!Print_Titles</vt:lpstr>
      <vt:lpstr>'SUB 15 C'!Print_Titles</vt:lpstr>
      <vt:lpstr>'SUB 15 D'!Print_Titles</vt:lpstr>
      <vt:lpstr>'SUB 18 C'!Print_Titles</vt:lpstr>
      <vt:lpstr>'SUB 18 D'!Print_Titles</vt:lpstr>
      <vt:lpstr>'SUB 23 C'!Print_Titles</vt:lpstr>
      <vt:lpstr>'SUB 9 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Tissembaum</dc:creator>
  <cp:lastModifiedBy>Santiago Tissembaum</cp:lastModifiedBy>
  <cp:lastPrinted>2017-07-16T01:31:37Z</cp:lastPrinted>
  <dcterms:created xsi:type="dcterms:W3CDTF">2017-07-09T20:17:22Z</dcterms:created>
  <dcterms:modified xsi:type="dcterms:W3CDTF">2017-07-16T01:33:03Z</dcterms:modified>
</cp:coreProperties>
</file>